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T-T2" sheetId="1" r:id="rId1"/>
  </sheets>
  <definedNames/>
  <calcPr fullCalcOnLoad="1"/>
</workbook>
</file>

<file path=xl/sharedStrings.xml><?xml version="1.0" encoding="utf-8"?>
<sst xmlns="http://schemas.openxmlformats.org/spreadsheetml/2006/main" count="150" uniqueCount="29">
  <si>
    <t>Phòng</t>
  </si>
  <si>
    <t>Trước</t>
  </si>
  <si>
    <t>Sau</t>
  </si>
  <si>
    <t>Số điện
 (Kw)</t>
  </si>
  <si>
    <t>Đ. Giá 
(đ/Kw)</t>
  </si>
  <si>
    <t>Chữ ký</t>
  </si>
  <si>
    <t>Tổng cộng:</t>
  </si>
  <si>
    <t>Người lập</t>
  </si>
  <si>
    <t>Nguyễn Duy Khánh</t>
  </si>
  <si>
    <t>Chỉ số điện</t>
  </si>
  <si>
    <t>Chỉ số nước</t>
  </si>
  <si>
    <t>Số nước 
(m3)</t>
  </si>
  <si>
    <t>Đ. Giá 
(đ/m3)</t>
  </si>
  <si>
    <t>Điện</t>
  </si>
  <si>
    <t>Nước</t>
  </si>
  <si>
    <t xml:space="preserve">Thành tiền (đ)
</t>
  </si>
  <si>
    <t>Tổng tiền</t>
  </si>
  <si>
    <t>sau</t>
  </si>
  <si>
    <t>N.Nộp</t>
  </si>
  <si>
    <t>N.Nhận</t>
  </si>
  <si>
    <t>Quận 9, ngày 1 tháng 6 năm 2020</t>
  </si>
  <si>
    <t>BẢNG TỔNG HỢP THU TIỀN ĐIỆN, NƯỚC KTX SV THÁNG 05/2020 - TẦNG: TRỆT</t>
  </si>
  <si>
    <t>BẢNG TỔNG HỢP THU TIỀN ĐIỆN, NƯỚC KTX SV THÁNG 05/2020 - TẦNG: 1</t>
  </si>
  <si>
    <t>BẢNG TỔNG HỢP THU TIỀN ĐIỆN, NƯỚC KTX SV THÁNG 05/2020 - TẦNG: 2</t>
  </si>
  <si>
    <t>BẢNG TỔNG HỢP THU TIỀN ĐIỆN, NƯỚC KTX SV THÁNG 05/2020 - TẦNG: 3</t>
  </si>
  <si>
    <t>BẢNG TỔNG HỢP THU TIỀN ĐIỆN, NƯỚC KTX SV THÁNG 05/2020 - TẦNG: 4</t>
  </si>
  <si>
    <t>BẢNG TỔNG HỢP THU TIỀN ĐIỆN, NƯỚC KTX SV THÁNG 05/2020 - TẦNG: 5</t>
  </si>
  <si>
    <t>BẢNG TỔNG HỢP THU TIỀN ĐIỆN, NƯỚC KTX SV THÁNG 05/2020 - TẦNG: 6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</si>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</sst>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&quot;-&quot;??_);_(@_)"/>
    <numFmt numFmtId="173" formatCode="_(* #,##0.0_);_(* \(#,##0.0\);_(* &quot;-&quot;??_);_(@_)"/>
    <numFmt numFmtId="17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/>
    </border>
    <border>
      <left style="thin"/>
      <right style="thin"/>
      <top style="dashed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39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40" fillId="0" borderId="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vertical="center"/>
    </xf>
    <xf numFmtId="3" fontId="40" fillId="0" borderId="11" xfId="42" applyNumberFormat="1" applyFont="1" applyFill="1" applyBorder="1" applyAlignment="1">
      <alignment vertical="center"/>
    </xf>
    <xf numFmtId="3" fontId="40" fillId="0" borderId="10" xfId="42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14" fontId="4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1" fillId="0" borderId="14" xfId="0" applyFont="1" applyFill="1" applyBorder="1" applyAlignment="1">
      <alignment horizontal="center" vertical="center"/>
    </xf>
    <xf numFmtId="3" fontId="40" fillId="0" borderId="15" xfId="42" applyNumberFormat="1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3" fontId="40" fillId="0" borderId="16" xfId="0" applyNumberFormat="1" applyFont="1" applyFill="1" applyBorder="1" applyAlignment="1">
      <alignment horizontal="center" vertical="center"/>
    </xf>
    <xf numFmtId="3" fontId="40" fillId="0" borderId="16" xfId="42" applyNumberFormat="1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14" fontId="40" fillId="0" borderId="16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3" fontId="41" fillId="0" borderId="13" xfId="42" applyNumberFormat="1" applyFont="1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40" fillId="0" borderId="19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vertical="center"/>
    </xf>
    <xf numFmtId="3" fontId="40" fillId="0" borderId="20" xfId="0" applyNumberFormat="1" applyFont="1" applyFill="1" applyBorder="1" applyAlignment="1">
      <alignment horizontal="center" vertical="center"/>
    </xf>
    <xf numFmtId="3" fontId="40" fillId="0" borderId="21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14" fontId="40" fillId="0" borderId="21" xfId="0" applyNumberFormat="1" applyFont="1" applyFill="1" applyBorder="1" applyAlignment="1">
      <alignment vertical="center"/>
    </xf>
    <xf numFmtId="3" fontId="40" fillId="0" borderId="22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40" fillId="0" borderId="11" xfId="0" applyNumberFormat="1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/>
    </xf>
    <xf numFmtId="3" fontId="40" fillId="0" borderId="11" xfId="42" applyNumberFormat="1" applyFont="1" applyFill="1" applyBorder="1" applyAlignment="1">
      <alignment/>
    </xf>
    <xf numFmtId="0" fontId="40" fillId="0" borderId="11" xfId="0" applyFont="1" applyFill="1" applyBorder="1" applyAlignment="1">
      <alignment/>
    </xf>
    <xf numFmtId="14" fontId="40" fillId="0" borderId="11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4" fontId="40" fillId="0" borderId="10" xfId="0" applyNumberFormat="1" applyFont="1" applyFill="1" applyBorder="1" applyAlignment="1">
      <alignment/>
    </xf>
    <xf numFmtId="3" fontId="40" fillId="0" borderId="21" xfId="0" applyNumberFormat="1" applyFont="1" applyFill="1" applyBorder="1" applyAlignment="1">
      <alignment horizontal="center"/>
    </xf>
    <xf numFmtId="0" fontId="40" fillId="0" borderId="21" xfId="0" applyFont="1" applyFill="1" applyBorder="1" applyAlignment="1">
      <alignment/>
    </xf>
    <xf numFmtId="14" fontId="40" fillId="0" borderId="21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 horizontal="center"/>
    </xf>
    <xf numFmtId="3" fontId="41" fillId="0" borderId="13" xfId="0" applyNumberFormat="1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3" fontId="41" fillId="0" borderId="13" xfId="42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23" xfId="0" applyNumberFormat="1" applyFont="1" applyFill="1" applyBorder="1" applyAlignment="1">
      <alignment horizontal="center"/>
    </xf>
    <xf numFmtId="3" fontId="40" fillId="0" borderId="24" xfId="0" applyNumberFormat="1" applyFont="1" applyFill="1" applyBorder="1" applyAlignment="1">
      <alignment horizontal="center"/>
    </xf>
    <xf numFmtId="3" fontId="40" fillId="0" borderId="25" xfId="0" applyNumberFormat="1" applyFont="1" applyFill="1" applyBorder="1" applyAlignment="1">
      <alignment horizontal="center"/>
    </xf>
    <xf numFmtId="3" fontId="40" fillId="0" borderId="26" xfId="0" applyNumberFormat="1" applyFont="1" applyFill="1" applyBorder="1" applyAlignment="1">
      <alignment horizontal="center"/>
    </xf>
    <xf numFmtId="3" fontId="40" fillId="0" borderId="27" xfId="0" applyNumberFormat="1" applyFont="1" applyFill="1" applyBorder="1" applyAlignment="1">
      <alignment horizontal="center"/>
    </xf>
    <xf numFmtId="3" fontId="40" fillId="0" borderId="28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12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 wrapText="1"/>
    </xf>
    <xf numFmtId="3" fontId="41" fillId="0" borderId="12" xfId="0" applyNumberFormat="1" applyFont="1" applyFill="1" applyBorder="1" applyAlignment="1">
      <alignment horizontal="center"/>
    </xf>
    <xf numFmtId="3" fontId="41" fillId="0" borderId="30" xfId="0" applyNumberFormat="1" applyFont="1" applyFill="1" applyBorder="1" applyAlignment="1">
      <alignment horizontal="center"/>
    </xf>
    <xf numFmtId="3" fontId="41" fillId="0" borderId="17" xfId="0" applyNumberFormat="1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3" fontId="41" fillId="0" borderId="12" xfId="0" applyNumberFormat="1" applyFont="1" applyFill="1" applyBorder="1" applyAlignment="1">
      <alignment horizontal="center" vertical="center"/>
    </xf>
    <xf numFmtId="3" fontId="41" fillId="0" borderId="30" xfId="0" applyNumberFormat="1" applyFont="1" applyFill="1" applyBorder="1" applyAlignment="1">
      <alignment horizontal="center" vertical="center"/>
    </xf>
    <xf numFmtId="3" fontId="41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="98" zoomScaleNormal="98" zoomScalePageLayoutView="0" workbookViewId="0" topLeftCell="A173">
      <selection activeCell="O176" sqref="O176"/>
    </sheetView>
  </sheetViews>
  <sheetFormatPr defaultColWidth="9.140625" defaultRowHeight="15"/>
  <cols>
    <col min="1" max="1" width="8.140625" style="1" bestFit="1" customWidth="1"/>
    <col min="2" max="2" width="8.00390625" style="37" customWidth="1"/>
    <col min="3" max="3" width="8.140625" style="37" customWidth="1"/>
    <col min="4" max="4" width="8.421875" style="37" customWidth="1"/>
    <col min="5" max="5" width="11.57421875" style="34" customWidth="1"/>
    <col min="6" max="6" width="9.00390625" style="1" customWidth="1"/>
    <col min="7" max="7" width="9.57421875" style="1" customWidth="1"/>
    <col min="8" max="8" width="8.57421875" style="1" customWidth="1"/>
    <col min="9" max="9" width="8.28125" style="1" customWidth="1"/>
    <col min="10" max="10" width="14.421875" style="1" customWidth="1"/>
    <col min="11" max="11" width="15.7109375" style="1" customWidth="1"/>
    <col min="12" max="12" width="16.00390625" style="1" customWidth="1"/>
    <col min="13" max="13" width="9.57421875" style="1" customWidth="1"/>
    <col min="14" max="14" width="13.00390625" style="1" bestFit="1" customWidth="1"/>
    <col min="15" max="15" width="10.00390625" style="16" bestFit="1" customWidth="1"/>
    <col min="16" max="16384" width="9.140625" style="1" customWidth="1"/>
  </cols>
  <sheetData>
    <row r="1" spans="1:15" s="13" customFormat="1" ht="30" customHeight="1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2"/>
    </row>
    <row r="2" spans="1:14" ht="19.5" customHeight="1">
      <c r="A2" s="88" t="s">
        <v>0</v>
      </c>
      <c r="B2" s="77" t="s">
        <v>9</v>
      </c>
      <c r="C2" s="77"/>
      <c r="D2" s="90" t="s">
        <v>10</v>
      </c>
      <c r="E2" s="91"/>
      <c r="F2" s="76" t="s">
        <v>3</v>
      </c>
      <c r="G2" s="78" t="s">
        <v>11</v>
      </c>
      <c r="H2" s="76" t="s">
        <v>4</v>
      </c>
      <c r="I2" s="76" t="s">
        <v>12</v>
      </c>
      <c r="J2" s="82" t="s">
        <v>15</v>
      </c>
      <c r="K2" s="83"/>
      <c r="L2" s="78" t="s">
        <v>16</v>
      </c>
      <c r="M2" s="14" t="s">
        <v>18</v>
      </c>
      <c r="N2" s="15" t="s">
        <v>19</v>
      </c>
    </row>
    <row r="3" spans="1:14" ht="34.5" customHeight="1">
      <c r="A3" s="89"/>
      <c r="B3" s="15" t="s">
        <v>1</v>
      </c>
      <c r="C3" s="15" t="s">
        <v>2</v>
      </c>
      <c r="D3" s="15" t="s">
        <v>1</v>
      </c>
      <c r="E3" s="15" t="s">
        <v>2</v>
      </c>
      <c r="F3" s="77"/>
      <c r="G3" s="79"/>
      <c r="H3" s="77"/>
      <c r="I3" s="77"/>
      <c r="J3" s="17" t="s">
        <v>13</v>
      </c>
      <c r="K3" s="17" t="s">
        <v>14</v>
      </c>
      <c r="L3" s="79"/>
      <c r="M3" s="15" t="s">
        <v>5</v>
      </c>
      <c r="N3" s="15" t="s">
        <v>5</v>
      </c>
    </row>
    <row r="4" spans="1:18" ht="19.5" customHeight="1">
      <c r="A4" s="6">
        <v>1</v>
      </c>
      <c r="B4" s="6">
        <v>6364</v>
      </c>
      <c r="C4" s="6">
        <v>6493</v>
      </c>
      <c r="D4" s="6">
        <v>677</v>
      </c>
      <c r="E4" s="6">
        <v>712</v>
      </c>
      <c r="F4" s="7">
        <f aca="true" t="shared" si="0" ref="F4:F18">(C4-B4)</f>
        <v>129</v>
      </c>
      <c r="G4" s="7">
        <f aca="true" t="shared" si="1" ref="G4:G18">(E4-D4)</f>
        <v>35</v>
      </c>
      <c r="H4" s="7">
        <v>1900</v>
      </c>
      <c r="I4" s="7">
        <v>7200</v>
      </c>
      <c r="J4" s="8">
        <f>F4*H4</f>
        <v>245100</v>
      </c>
      <c r="K4" s="8">
        <f>G4*I4</f>
        <v>252000</v>
      </c>
      <c r="L4" s="18">
        <f>SUM(J4:K4)</f>
        <v>497100</v>
      </c>
      <c r="M4" s="19"/>
      <c r="N4" s="19"/>
      <c r="O4" s="4"/>
      <c r="P4" s="2"/>
      <c r="Q4" s="3"/>
      <c r="R4" s="3"/>
    </row>
    <row r="5" spans="1:18" ht="19.5" customHeight="1">
      <c r="A5" s="5">
        <v>2</v>
      </c>
      <c r="B5" s="5">
        <v>5180</v>
      </c>
      <c r="C5" s="5">
        <v>5264</v>
      </c>
      <c r="D5" s="6">
        <v>1147</v>
      </c>
      <c r="E5" s="6">
        <v>1186</v>
      </c>
      <c r="F5" s="7">
        <f t="shared" si="0"/>
        <v>84</v>
      </c>
      <c r="G5" s="7">
        <f t="shared" si="1"/>
        <v>39</v>
      </c>
      <c r="H5" s="7">
        <v>1900</v>
      </c>
      <c r="I5" s="7">
        <v>7200</v>
      </c>
      <c r="J5" s="8">
        <f aca="true" t="shared" si="2" ref="J5:K18">F5*H5</f>
        <v>159600</v>
      </c>
      <c r="K5" s="8">
        <f t="shared" si="2"/>
        <v>280800</v>
      </c>
      <c r="L5" s="9">
        <f aca="true" t="shared" si="3" ref="L5:L18">SUM(J5:K5)</f>
        <v>440400</v>
      </c>
      <c r="M5" s="20"/>
      <c r="N5" s="20"/>
      <c r="O5" s="4"/>
      <c r="P5" s="2"/>
      <c r="Q5" s="3"/>
      <c r="R5" s="3"/>
    </row>
    <row r="6" spans="1:18" ht="19.5" customHeight="1">
      <c r="A6" s="5">
        <v>3</v>
      </c>
      <c r="B6" s="5">
        <v>6535</v>
      </c>
      <c r="C6" s="5">
        <v>6642</v>
      </c>
      <c r="D6" s="6">
        <v>1520</v>
      </c>
      <c r="E6" s="6">
        <v>1540</v>
      </c>
      <c r="F6" s="7">
        <f t="shared" si="0"/>
        <v>107</v>
      </c>
      <c r="G6" s="7">
        <f t="shared" si="1"/>
        <v>20</v>
      </c>
      <c r="H6" s="7">
        <v>1900</v>
      </c>
      <c r="I6" s="7">
        <v>7200</v>
      </c>
      <c r="J6" s="8">
        <f t="shared" si="2"/>
        <v>203300</v>
      </c>
      <c r="K6" s="8">
        <f t="shared" si="2"/>
        <v>144000</v>
      </c>
      <c r="L6" s="9">
        <f t="shared" si="3"/>
        <v>347300</v>
      </c>
      <c r="M6" s="10"/>
      <c r="N6" s="10"/>
      <c r="O6" s="4"/>
      <c r="P6" s="2"/>
      <c r="Q6" s="3"/>
      <c r="R6" s="3"/>
    </row>
    <row r="7" spans="1:18" ht="19.5" customHeight="1">
      <c r="A7" s="5">
        <v>4</v>
      </c>
      <c r="B7" s="5">
        <v>4472</v>
      </c>
      <c r="C7" s="5">
        <v>4578</v>
      </c>
      <c r="D7" s="6">
        <v>1200</v>
      </c>
      <c r="E7" s="6">
        <v>1226</v>
      </c>
      <c r="F7" s="7">
        <f t="shared" si="0"/>
        <v>106</v>
      </c>
      <c r="G7" s="7">
        <f t="shared" si="1"/>
        <v>26</v>
      </c>
      <c r="H7" s="7">
        <v>1900</v>
      </c>
      <c r="I7" s="7">
        <v>7200</v>
      </c>
      <c r="J7" s="8">
        <f t="shared" si="2"/>
        <v>201400</v>
      </c>
      <c r="K7" s="8">
        <f t="shared" si="2"/>
        <v>187200</v>
      </c>
      <c r="L7" s="9">
        <f t="shared" si="3"/>
        <v>388600</v>
      </c>
      <c r="M7" s="10"/>
      <c r="N7" s="11"/>
      <c r="O7" s="4"/>
      <c r="P7" s="2"/>
      <c r="Q7" s="3"/>
      <c r="R7" s="3"/>
    </row>
    <row r="8" spans="1:18" ht="19.5" customHeight="1">
      <c r="A8" s="5">
        <v>5</v>
      </c>
      <c r="B8" s="5">
        <v>7137</v>
      </c>
      <c r="C8" s="5">
        <v>7265</v>
      </c>
      <c r="D8" s="6">
        <v>1729</v>
      </c>
      <c r="E8" s="6">
        <v>1759</v>
      </c>
      <c r="F8" s="7">
        <f t="shared" si="0"/>
        <v>128</v>
      </c>
      <c r="G8" s="7">
        <f t="shared" si="1"/>
        <v>30</v>
      </c>
      <c r="H8" s="7">
        <v>1900</v>
      </c>
      <c r="I8" s="7">
        <v>7200</v>
      </c>
      <c r="J8" s="8">
        <f t="shared" si="2"/>
        <v>243200</v>
      </c>
      <c r="K8" s="8">
        <f t="shared" si="2"/>
        <v>216000</v>
      </c>
      <c r="L8" s="9">
        <f t="shared" si="3"/>
        <v>459200</v>
      </c>
      <c r="M8" s="10"/>
      <c r="N8" s="10"/>
      <c r="O8" s="4"/>
      <c r="P8" s="2"/>
      <c r="Q8" s="3"/>
      <c r="R8" s="3"/>
    </row>
    <row r="9" spans="1:18" ht="19.5" customHeight="1">
      <c r="A9" s="5">
        <v>6</v>
      </c>
      <c r="B9" s="5">
        <v>5926</v>
      </c>
      <c r="C9" s="5">
        <v>6014</v>
      </c>
      <c r="D9" s="6">
        <v>1277</v>
      </c>
      <c r="E9" s="6">
        <v>1313</v>
      </c>
      <c r="F9" s="7">
        <f t="shared" si="0"/>
        <v>88</v>
      </c>
      <c r="G9" s="7">
        <f t="shared" si="1"/>
        <v>36</v>
      </c>
      <c r="H9" s="7">
        <v>1900</v>
      </c>
      <c r="I9" s="7">
        <v>7200</v>
      </c>
      <c r="J9" s="8">
        <f t="shared" si="2"/>
        <v>167200</v>
      </c>
      <c r="K9" s="8">
        <f t="shared" si="2"/>
        <v>259200</v>
      </c>
      <c r="L9" s="9">
        <f t="shared" si="3"/>
        <v>426400</v>
      </c>
      <c r="M9" s="10"/>
      <c r="N9" s="11"/>
      <c r="O9" s="4"/>
      <c r="P9" s="2"/>
      <c r="Q9" s="3"/>
      <c r="R9" s="3"/>
    </row>
    <row r="10" spans="1:18" ht="19.5" customHeight="1">
      <c r="A10" s="5">
        <v>7</v>
      </c>
      <c r="B10" s="5">
        <v>4832</v>
      </c>
      <c r="C10" s="5">
        <v>4943</v>
      </c>
      <c r="D10" s="6">
        <v>1225</v>
      </c>
      <c r="E10" s="6">
        <v>1255</v>
      </c>
      <c r="F10" s="7">
        <f t="shared" si="0"/>
        <v>111</v>
      </c>
      <c r="G10" s="7">
        <f t="shared" si="1"/>
        <v>30</v>
      </c>
      <c r="H10" s="7">
        <v>1900</v>
      </c>
      <c r="I10" s="7">
        <v>7200</v>
      </c>
      <c r="J10" s="8">
        <f t="shared" si="2"/>
        <v>210900</v>
      </c>
      <c r="K10" s="8">
        <f t="shared" si="2"/>
        <v>216000</v>
      </c>
      <c r="L10" s="9">
        <f t="shared" si="3"/>
        <v>426900</v>
      </c>
      <c r="M10" s="10"/>
      <c r="N10" s="10"/>
      <c r="O10" s="4"/>
      <c r="P10" s="2"/>
      <c r="Q10" s="3"/>
      <c r="R10" s="3"/>
    </row>
    <row r="11" spans="1:18" ht="19.5" customHeight="1">
      <c r="A11" s="5">
        <v>11</v>
      </c>
      <c r="B11" s="5">
        <v>5348</v>
      </c>
      <c r="C11" s="5">
        <v>5442</v>
      </c>
      <c r="D11" s="6">
        <v>1546</v>
      </c>
      <c r="E11" s="6">
        <v>1575</v>
      </c>
      <c r="F11" s="7">
        <f t="shared" si="0"/>
        <v>94</v>
      </c>
      <c r="G11" s="7">
        <f t="shared" si="1"/>
        <v>29</v>
      </c>
      <c r="H11" s="7">
        <v>1900</v>
      </c>
      <c r="I11" s="7">
        <v>7200</v>
      </c>
      <c r="J11" s="8">
        <f t="shared" si="2"/>
        <v>178600</v>
      </c>
      <c r="K11" s="8">
        <f t="shared" si="2"/>
        <v>208800</v>
      </c>
      <c r="L11" s="9">
        <f t="shared" si="3"/>
        <v>387400</v>
      </c>
      <c r="M11" s="10"/>
      <c r="N11" s="11"/>
      <c r="O11" s="4"/>
      <c r="P11" s="2"/>
      <c r="Q11" s="3"/>
      <c r="R11" s="3"/>
    </row>
    <row r="12" spans="1:18" ht="19.5" customHeight="1">
      <c r="A12" s="5">
        <v>12</v>
      </c>
      <c r="B12" s="5">
        <v>7831</v>
      </c>
      <c r="C12" s="5">
        <v>7897</v>
      </c>
      <c r="D12" s="6">
        <v>1572</v>
      </c>
      <c r="E12" s="6">
        <v>1587</v>
      </c>
      <c r="F12" s="7">
        <f t="shared" si="0"/>
        <v>66</v>
      </c>
      <c r="G12" s="7">
        <f t="shared" si="1"/>
        <v>15</v>
      </c>
      <c r="H12" s="7">
        <v>1900</v>
      </c>
      <c r="I12" s="7">
        <v>7200</v>
      </c>
      <c r="J12" s="8">
        <f t="shared" si="2"/>
        <v>125400</v>
      </c>
      <c r="K12" s="8">
        <f t="shared" si="2"/>
        <v>108000</v>
      </c>
      <c r="L12" s="9">
        <f t="shared" si="3"/>
        <v>233400</v>
      </c>
      <c r="M12" s="10"/>
      <c r="N12" s="11"/>
      <c r="O12" s="4"/>
      <c r="P12" s="2"/>
      <c r="Q12" s="3"/>
      <c r="R12" s="3"/>
    </row>
    <row r="13" spans="1:18" ht="19.5" customHeight="1">
      <c r="A13" s="5">
        <v>13</v>
      </c>
      <c r="B13" s="5">
        <v>9236</v>
      </c>
      <c r="C13" s="5">
        <v>9365</v>
      </c>
      <c r="D13" s="6">
        <v>2039</v>
      </c>
      <c r="E13" s="6">
        <v>2059</v>
      </c>
      <c r="F13" s="7">
        <f t="shared" si="0"/>
        <v>129</v>
      </c>
      <c r="G13" s="7">
        <f t="shared" si="1"/>
        <v>20</v>
      </c>
      <c r="H13" s="7">
        <v>1900</v>
      </c>
      <c r="I13" s="7">
        <v>7200</v>
      </c>
      <c r="J13" s="8">
        <f t="shared" si="2"/>
        <v>245100</v>
      </c>
      <c r="K13" s="8">
        <f t="shared" si="2"/>
        <v>144000</v>
      </c>
      <c r="L13" s="9">
        <f t="shared" si="3"/>
        <v>389100</v>
      </c>
      <c r="M13" s="10"/>
      <c r="N13" s="10"/>
      <c r="O13" s="4"/>
      <c r="P13" s="2"/>
      <c r="Q13" s="3"/>
      <c r="R13" s="3"/>
    </row>
    <row r="14" spans="1:18" ht="19.5" customHeight="1">
      <c r="A14" s="5">
        <v>14</v>
      </c>
      <c r="B14" s="5">
        <v>7029</v>
      </c>
      <c r="C14" s="5">
        <v>7122</v>
      </c>
      <c r="D14" s="6">
        <v>1428</v>
      </c>
      <c r="E14" s="6">
        <v>1451</v>
      </c>
      <c r="F14" s="7">
        <f t="shared" si="0"/>
        <v>93</v>
      </c>
      <c r="G14" s="7">
        <f t="shared" si="1"/>
        <v>23</v>
      </c>
      <c r="H14" s="7">
        <v>1900</v>
      </c>
      <c r="I14" s="7">
        <v>7200</v>
      </c>
      <c r="J14" s="8">
        <f t="shared" si="2"/>
        <v>176700</v>
      </c>
      <c r="K14" s="8">
        <f t="shared" si="2"/>
        <v>165600</v>
      </c>
      <c r="L14" s="9">
        <f t="shared" si="3"/>
        <v>342300</v>
      </c>
      <c r="M14" s="10"/>
      <c r="N14" s="11"/>
      <c r="O14" s="4"/>
      <c r="P14" s="2"/>
      <c r="Q14" s="3"/>
      <c r="R14" s="3"/>
    </row>
    <row r="15" spans="1:18" ht="19.5" customHeight="1">
      <c r="A15" s="5">
        <v>15</v>
      </c>
      <c r="B15" s="5">
        <v>7031</v>
      </c>
      <c r="C15" s="5">
        <v>7125</v>
      </c>
      <c r="D15" s="6">
        <v>1514</v>
      </c>
      <c r="E15" s="6">
        <v>1541</v>
      </c>
      <c r="F15" s="7">
        <f t="shared" si="0"/>
        <v>94</v>
      </c>
      <c r="G15" s="7">
        <f t="shared" si="1"/>
        <v>27</v>
      </c>
      <c r="H15" s="7">
        <v>1900</v>
      </c>
      <c r="I15" s="7">
        <v>7200</v>
      </c>
      <c r="J15" s="8">
        <f t="shared" si="2"/>
        <v>178600</v>
      </c>
      <c r="K15" s="8">
        <f t="shared" si="2"/>
        <v>194400</v>
      </c>
      <c r="L15" s="9">
        <f t="shared" si="3"/>
        <v>373000</v>
      </c>
      <c r="M15" s="10"/>
      <c r="N15" s="11"/>
      <c r="O15" s="4"/>
      <c r="P15" s="2"/>
      <c r="Q15" s="3"/>
      <c r="R15" s="3"/>
    </row>
    <row r="16" spans="1:18" ht="19.5" customHeight="1">
      <c r="A16" s="5">
        <v>16</v>
      </c>
      <c r="B16" s="5">
        <v>6449</v>
      </c>
      <c r="C16" s="5">
        <v>6588</v>
      </c>
      <c r="D16" s="6">
        <v>1561</v>
      </c>
      <c r="E16" s="6">
        <v>1588</v>
      </c>
      <c r="F16" s="7">
        <f t="shared" si="0"/>
        <v>139</v>
      </c>
      <c r="G16" s="7">
        <f t="shared" si="1"/>
        <v>27</v>
      </c>
      <c r="H16" s="7">
        <v>1900</v>
      </c>
      <c r="I16" s="7">
        <v>7200</v>
      </c>
      <c r="J16" s="8">
        <f t="shared" si="2"/>
        <v>264100</v>
      </c>
      <c r="K16" s="8">
        <f t="shared" si="2"/>
        <v>194400</v>
      </c>
      <c r="L16" s="9">
        <f t="shared" si="3"/>
        <v>458500</v>
      </c>
      <c r="M16" s="10"/>
      <c r="N16" s="11"/>
      <c r="O16" s="4"/>
      <c r="P16" s="2"/>
      <c r="Q16" s="3"/>
      <c r="R16" s="3"/>
    </row>
    <row r="17" spans="1:18" ht="19.5" customHeight="1">
      <c r="A17" s="5">
        <v>17</v>
      </c>
      <c r="B17" s="5">
        <v>3714</v>
      </c>
      <c r="C17" s="5">
        <v>3827</v>
      </c>
      <c r="D17" s="6">
        <v>851</v>
      </c>
      <c r="E17" s="6">
        <v>888</v>
      </c>
      <c r="F17" s="7">
        <f t="shared" si="0"/>
        <v>113</v>
      </c>
      <c r="G17" s="7">
        <f t="shared" si="1"/>
        <v>37</v>
      </c>
      <c r="H17" s="7">
        <v>1900</v>
      </c>
      <c r="I17" s="7">
        <v>7200</v>
      </c>
      <c r="J17" s="8">
        <f t="shared" si="2"/>
        <v>214700</v>
      </c>
      <c r="K17" s="8">
        <f t="shared" si="2"/>
        <v>266400</v>
      </c>
      <c r="L17" s="9">
        <f t="shared" si="3"/>
        <v>481100</v>
      </c>
      <c r="M17" s="10"/>
      <c r="N17" s="10"/>
      <c r="O17" s="4"/>
      <c r="P17" s="2"/>
      <c r="Q17" s="3"/>
      <c r="R17" s="3"/>
    </row>
    <row r="18" spans="1:18" ht="19.5" customHeight="1">
      <c r="A18" s="21">
        <v>18</v>
      </c>
      <c r="B18" s="5">
        <v>5287</v>
      </c>
      <c r="C18" s="5">
        <v>5368</v>
      </c>
      <c r="D18" s="6">
        <v>1424</v>
      </c>
      <c r="E18" s="6">
        <v>1450</v>
      </c>
      <c r="F18" s="7">
        <f t="shared" si="0"/>
        <v>81</v>
      </c>
      <c r="G18" s="7">
        <f t="shared" si="1"/>
        <v>26</v>
      </c>
      <c r="H18" s="7">
        <v>1900</v>
      </c>
      <c r="I18" s="7">
        <v>7200</v>
      </c>
      <c r="J18" s="8">
        <f t="shared" si="2"/>
        <v>153900</v>
      </c>
      <c r="K18" s="8">
        <f t="shared" si="2"/>
        <v>187200</v>
      </c>
      <c r="L18" s="22">
        <f t="shared" si="3"/>
        <v>341100</v>
      </c>
      <c r="M18" s="23"/>
      <c r="N18" s="24"/>
      <c r="O18" s="4"/>
      <c r="P18" s="2"/>
      <c r="Q18" s="3"/>
      <c r="R18" s="3"/>
    </row>
    <row r="19" spans="1:18" ht="19.5" customHeight="1">
      <c r="A19" s="92" t="s">
        <v>6</v>
      </c>
      <c r="B19" s="93"/>
      <c r="C19" s="94"/>
      <c r="D19" s="25"/>
      <c r="E19" s="25"/>
      <c r="F19" s="26">
        <f>SUM(F4:F18)</f>
        <v>1562</v>
      </c>
      <c r="G19" s="26">
        <f>SUM(G4:G18)</f>
        <v>420</v>
      </c>
      <c r="H19" s="27"/>
      <c r="I19" s="27"/>
      <c r="J19" s="28">
        <f>SUM(J4:J18)</f>
        <v>2967800</v>
      </c>
      <c r="K19" s="28">
        <f>SUM(K4:K18)</f>
        <v>3024000</v>
      </c>
      <c r="L19" s="28">
        <f>SUM(J19:K19)</f>
        <v>5991800</v>
      </c>
      <c r="M19" s="29"/>
      <c r="N19" s="29"/>
      <c r="P19" s="2"/>
      <c r="R19" s="3"/>
    </row>
    <row r="20" spans="1:18" ht="19.5" customHeight="1">
      <c r="A20" s="30"/>
      <c r="B20" s="30"/>
      <c r="C20" s="30"/>
      <c r="D20" s="30"/>
      <c r="E20" s="30"/>
      <c r="F20" s="31"/>
      <c r="G20" s="31"/>
      <c r="H20" s="32"/>
      <c r="I20" s="32"/>
      <c r="J20" s="31"/>
      <c r="K20" s="31"/>
      <c r="L20" s="31"/>
      <c r="M20" s="33"/>
      <c r="N20" s="33"/>
      <c r="P20" s="2"/>
      <c r="R20" s="3"/>
    </row>
    <row r="21" spans="1:18" ht="19.5" customHeight="1">
      <c r="A21" s="34"/>
      <c r="B21" s="34"/>
      <c r="C21" s="34"/>
      <c r="D21" s="34"/>
      <c r="F21" s="35"/>
      <c r="G21" s="35"/>
      <c r="H21" s="35"/>
      <c r="I21" s="35"/>
      <c r="J21" s="80"/>
      <c r="K21" s="80"/>
      <c r="L21" s="80"/>
      <c r="M21" s="80"/>
      <c r="N21" s="80"/>
      <c r="P21" s="2"/>
      <c r="R21" s="3"/>
    </row>
    <row r="22" spans="1:18" ht="19.5" customHeight="1">
      <c r="A22" s="34"/>
      <c r="B22" s="34"/>
      <c r="C22" s="34"/>
      <c r="D22" s="34"/>
      <c r="F22" s="35"/>
      <c r="G22" s="36"/>
      <c r="H22" s="35"/>
      <c r="I22" s="35"/>
      <c r="J22" s="81"/>
      <c r="K22" s="81"/>
      <c r="L22" s="81"/>
      <c r="M22" s="81"/>
      <c r="N22" s="81"/>
      <c r="P22" s="2"/>
      <c r="R22" s="3"/>
    </row>
    <row r="23" spans="1:18" ht="19.5" customHeight="1">
      <c r="A23" s="34"/>
      <c r="B23" s="34"/>
      <c r="C23" s="34"/>
      <c r="D23" s="34"/>
      <c r="F23" s="35"/>
      <c r="G23" s="35"/>
      <c r="H23" s="35"/>
      <c r="I23" s="35"/>
      <c r="J23" s="81"/>
      <c r="K23" s="81"/>
      <c r="L23" s="81"/>
      <c r="M23" s="81"/>
      <c r="N23" s="81"/>
      <c r="P23" s="2"/>
      <c r="R23" s="3"/>
    </row>
    <row r="24" spans="16:18" ht="16.5">
      <c r="P24" s="2"/>
      <c r="R24" s="3"/>
    </row>
    <row r="25" spans="16:18" ht="16.5">
      <c r="P25" s="2"/>
      <c r="R25" s="3"/>
    </row>
    <row r="26" spans="1:18" s="13" customFormat="1" ht="30" customHeight="1">
      <c r="A26" s="87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12"/>
      <c r="P26" s="2"/>
      <c r="R26" s="3"/>
    </row>
    <row r="27" spans="1:18" ht="19.5" customHeight="1">
      <c r="A27" s="88" t="s">
        <v>0</v>
      </c>
      <c r="B27" s="77" t="s">
        <v>9</v>
      </c>
      <c r="C27" s="77"/>
      <c r="D27" s="90" t="s">
        <v>10</v>
      </c>
      <c r="E27" s="91"/>
      <c r="F27" s="76" t="s">
        <v>3</v>
      </c>
      <c r="G27" s="78" t="s">
        <v>11</v>
      </c>
      <c r="H27" s="76" t="s">
        <v>4</v>
      </c>
      <c r="I27" s="76" t="s">
        <v>12</v>
      </c>
      <c r="J27" s="82" t="s">
        <v>15</v>
      </c>
      <c r="K27" s="83"/>
      <c r="L27" s="78" t="s">
        <v>16</v>
      </c>
      <c r="M27" s="14" t="s">
        <v>18</v>
      </c>
      <c r="N27" s="15" t="s">
        <v>19</v>
      </c>
      <c r="P27" s="2"/>
      <c r="R27" s="3"/>
    </row>
    <row r="28" spans="1:18" ht="34.5" customHeight="1">
      <c r="A28" s="89"/>
      <c r="B28" s="15" t="s">
        <v>1</v>
      </c>
      <c r="C28" s="15" t="s">
        <v>2</v>
      </c>
      <c r="D28" s="15" t="s">
        <v>1</v>
      </c>
      <c r="E28" s="15" t="s">
        <v>2</v>
      </c>
      <c r="F28" s="77"/>
      <c r="G28" s="79"/>
      <c r="H28" s="77"/>
      <c r="I28" s="77"/>
      <c r="J28" s="17" t="s">
        <v>13</v>
      </c>
      <c r="K28" s="17" t="s">
        <v>14</v>
      </c>
      <c r="L28" s="79"/>
      <c r="M28" s="15" t="s">
        <v>5</v>
      </c>
      <c r="N28" s="15" t="s">
        <v>5</v>
      </c>
      <c r="P28" s="2"/>
      <c r="R28" s="3"/>
    </row>
    <row r="29" spans="1:18" ht="19.5" customHeight="1">
      <c r="A29" s="6">
        <v>101</v>
      </c>
      <c r="B29" s="6">
        <v>4655</v>
      </c>
      <c r="C29" s="6">
        <v>4755</v>
      </c>
      <c r="D29" s="38">
        <v>1070</v>
      </c>
      <c r="E29" s="38">
        <v>1096</v>
      </c>
      <c r="F29" s="7">
        <f>(C29-B29)</f>
        <v>100</v>
      </c>
      <c r="G29" s="7">
        <f>(E29-D29)</f>
        <v>26</v>
      </c>
      <c r="H29" s="7">
        <v>1900</v>
      </c>
      <c r="I29" s="7">
        <v>7200</v>
      </c>
      <c r="J29" s="8">
        <f>F29*H29</f>
        <v>190000</v>
      </c>
      <c r="K29" s="8">
        <f>G29*I29</f>
        <v>187200</v>
      </c>
      <c r="L29" s="8">
        <f>SUM(J29:K29)</f>
        <v>377200</v>
      </c>
      <c r="M29" s="20"/>
      <c r="N29" s="39"/>
      <c r="O29" s="4"/>
      <c r="P29" s="2"/>
      <c r="Q29" s="3"/>
      <c r="R29" s="3"/>
    </row>
    <row r="30" spans="1:18" ht="19.5" customHeight="1">
      <c r="A30" s="5">
        <v>102</v>
      </c>
      <c r="B30" s="5">
        <v>6448</v>
      </c>
      <c r="C30" s="5">
        <v>6531</v>
      </c>
      <c r="D30" s="40">
        <v>1505</v>
      </c>
      <c r="E30" s="40">
        <v>1527</v>
      </c>
      <c r="F30" s="7">
        <f aca="true" t="shared" si="4" ref="F30:F47">(C30-B30)</f>
        <v>83</v>
      </c>
      <c r="G30" s="7">
        <f aca="true" t="shared" si="5" ref="G30:G47">(E30-D30)</f>
        <v>22</v>
      </c>
      <c r="H30" s="7">
        <v>1900</v>
      </c>
      <c r="I30" s="7">
        <v>7200</v>
      </c>
      <c r="J30" s="8">
        <f aca="true" t="shared" si="6" ref="J30:K47">F30*H30</f>
        <v>157700</v>
      </c>
      <c r="K30" s="8">
        <f t="shared" si="6"/>
        <v>158400</v>
      </c>
      <c r="L30" s="8">
        <f aca="true" t="shared" si="7" ref="L30:L47">SUM(J30:K30)</f>
        <v>316100</v>
      </c>
      <c r="M30" s="10"/>
      <c r="N30" s="11"/>
      <c r="O30" s="4"/>
      <c r="P30" s="2"/>
      <c r="Q30" s="3"/>
      <c r="R30" s="3"/>
    </row>
    <row r="31" spans="1:18" ht="19.5" customHeight="1">
      <c r="A31" s="5">
        <v>103</v>
      </c>
      <c r="B31" s="5">
        <v>6014</v>
      </c>
      <c r="C31" s="5">
        <v>6122</v>
      </c>
      <c r="D31" s="40">
        <v>1670</v>
      </c>
      <c r="E31" s="40">
        <v>1710</v>
      </c>
      <c r="F31" s="7">
        <f t="shared" si="4"/>
        <v>108</v>
      </c>
      <c r="G31" s="7">
        <f t="shared" si="5"/>
        <v>40</v>
      </c>
      <c r="H31" s="7">
        <v>1900</v>
      </c>
      <c r="I31" s="7">
        <v>7200</v>
      </c>
      <c r="J31" s="8">
        <f t="shared" si="6"/>
        <v>205200</v>
      </c>
      <c r="K31" s="8">
        <f t="shared" si="6"/>
        <v>288000</v>
      </c>
      <c r="L31" s="8">
        <f t="shared" si="7"/>
        <v>493200</v>
      </c>
      <c r="M31" s="10"/>
      <c r="N31" s="11"/>
      <c r="O31" s="4"/>
      <c r="P31" s="2"/>
      <c r="Q31" s="3"/>
      <c r="R31" s="3"/>
    </row>
    <row r="32" spans="1:18" ht="19.5" customHeight="1">
      <c r="A32" s="5">
        <v>104</v>
      </c>
      <c r="B32" s="5">
        <v>6113</v>
      </c>
      <c r="C32" s="5">
        <v>6237</v>
      </c>
      <c r="D32" s="40">
        <v>1439</v>
      </c>
      <c r="E32" s="40">
        <v>1475</v>
      </c>
      <c r="F32" s="7">
        <f t="shared" si="4"/>
        <v>124</v>
      </c>
      <c r="G32" s="7">
        <f t="shared" si="5"/>
        <v>36</v>
      </c>
      <c r="H32" s="7">
        <v>1900</v>
      </c>
      <c r="I32" s="7">
        <v>7200</v>
      </c>
      <c r="J32" s="8">
        <f t="shared" si="6"/>
        <v>235600</v>
      </c>
      <c r="K32" s="8">
        <f t="shared" si="6"/>
        <v>259200</v>
      </c>
      <c r="L32" s="8">
        <f t="shared" si="7"/>
        <v>494800</v>
      </c>
      <c r="M32" s="10"/>
      <c r="N32" s="10"/>
      <c r="O32" s="4"/>
      <c r="P32" s="2"/>
      <c r="Q32" s="3"/>
      <c r="R32" s="3"/>
    </row>
    <row r="33" spans="1:18" ht="19.5" customHeight="1">
      <c r="A33" s="5">
        <v>105</v>
      </c>
      <c r="B33" s="5">
        <v>6103</v>
      </c>
      <c r="C33" s="5">
        <v>6201</v>
      </c>
      <c r="D33" s="40">
        <v>1470</v>
      </c>
      <c r="E33" s="40">
        <v>1490</v>
      </c>
      <c r="F33" s="7">
        <f t="shared" si="4"/>
        <v>98</v>
      </c>
      <c r="G33" s="7">
        <f t="shared" si="5"/>
        <v>20</v>
      </c>
      <c r="H33" s="7">
        <v>1900</v>
      </c>
      <c r="I33" s="7">
        <v>7200</v>
      </c>
      <c r="J33" s="8">
        <f t="shared" si="6"/>
        <v>186200</v>
      </c>
      <c r="K33" s="8">
        <f t="shared" si="6"/>
        <v>144000</v>
      </c>
      <c r="L33" s="8">
        <f t="shared" si="7"/>
        <v>330200</v>
      </c>
      <c r="M33" s="10"/>
      <c r="N33" s="11"/>
      <c r="O33" s="4"/>
      <c r="P33" s="2"/>
      <c r="Q33" s="3"/>
      <c r="R33" s="3"/>
    </row>
    <row r="34" spans="1:18" ht="19.5" customHeight="1">
      <c r="A34" s="5">
        <v>106</v>
      </c>
      <c r="B34" s="5">
        <v>5063</v>
      </c>
      <c r="C34" s="5">
        <v>5147</v>
      </c>
      <c r="D34" s="40">
        <v>1337</v>
      </c>
      <c r="E34" s="40">
        <v>1357</v>
      </c>
      <c r="F34" s="7">
        <f t="shared" si="4"/>
        <v>84</v>
      </c>
      <c r="G34" s="7">
        <f t="shared" si="5"/>
        <v>20</v>
      </c>
      <c r="H34" s="7">
        <v>1900</v>
      </c>
      <c r="I34" s="7">
        <v>7200</v>
      </c>
      <c r="J34" s="8">
        <f t="shared" si="6"/>
        <v>159600</v>
      </c>
      <c r="K34" s="8">
        <f t="shared" si="6"/>
        <v>144000</v>
      </c>
      <c r="L34" s="8">
        <f t="shared" si="7"/>
        <v>303600</v>
      </c>
      <c r="M34" s="10"/>
      <c r="N34" s="11"/>
      <c r="O34" s="4"/>
      <c r="P34" s="2"/>
      <c r="Q34" s="3"/>
      <c r="R34" s="3"/>
    </row>
    <row r="35" spans="1:18" ht="19.5" customHeight="1">
      <c r="A35" s="5">
        <v>107</v>
      </c>
      <c r="B35" s="5">
        <v>6406</v>
      </c>
      <c r="C35" s="5">
        <v>6525</v>
      </c>
      <c r="D35" s="40">
        <v>1518</v>
      </c>
      <c r="E35" s="40">
        <v>1604</v>
      </c>
      <c r="F35" s="7">
        <f t="shared" si="4"/>
        <v>119</v>
      </c>
      <c r="G35" s="7">
        <f t="shared" si="5"/>
        <v>86</v>
      </c>
      <c r="H35" s="7">
        <v>1900</v>
      </c>
      <c r="I35" s="7">
        <v>7200</v>
      </c>
      <c r="J35" s="8">
        <f t="shared" si="6"/>
        <v>226100</v>
      </c>
      <c r="K35" s="8">
        <f t="shared" si="6"/>
        <v>619200</v>
      </c>
      <c r="L35" s="8">
        <f t="shared" si="7"/>
        <v>845300</v>
      </c>
      <c r="M35" s="10"/>
      <c r="N35" s="11"/>
      <c r="O35" s="4"/>
      <c r="P35" s="2"/>
      <c r="Q35" s="3"/>
      <c r="R35" s="3"/>
    </row>
    <row r="36" spans="1:18" ht="19.5" customHeight="1">
      <c r="A36" s="5">
        <v>108</v>
      </c>
      <c r="B36" s="5">
        <v>8535</v>
      </c>
      <c r="C36" s="5">
        <v>8652</v>
      </c>
      <c r="D36" s="40">
        <v>1705</v>
      </c>
      <c r="E36" s="40">
        <v>1733</v>
      </c>
      <c r="F36" s="7">
        <f t="shared" si="4"/>
        <v>117</v>
      </c>
      <c r="G36" s="7">
        <f t="shared" si="5"/>
        <v>28</v>
      </c>
      <c r="H36" s="7">
        <v>1900</v>
      </c>
      <c r="I36" s="7">
        <v>7200</v>
      </c>
      <c r="J36" s="8">
        <f t="shared" si="6"/>
        <v>222300</v>
      </c>
      <c r="K36" s="8">
        <f t="shared" si="6"/>
        <v>201600</v>
      </c>
      <c r="L36" s="8">
        <f t="shared" si="7"/>
        <v>423900</v>
      </c>
      <c r="M36" s="10"/>
      <c r="N36" s="11"/>
      <c r="O36" s="4"/>
      <c r="P36" s="2"/>
      <c r="Q36" s="3"/>
      <c r="R36" s="3"/>
    </row>
    <row r="37" spans="1:18" ht="19.5" customHeight="1">
      <c r="A37" s="5">
        <v>110</v>
      </c>
      <c r="B37" s="5">
        <v>5647</v>
      </c>
      <c r="C37" s="5">
        <v>5735</v>
      </c>
      <c r="D37" s="40">
        <v>1908</v>
      </c>
      <c r="E37" s="40">
        <v>1935</v>
      </c>
      <c r="F37" s="7">
        <f t="shared" si="4"/>
        <v>88</v>
      </c>
      <c r="G37" s="7">
        <f t="shared" si="5"/>
        <v>27</v>
      </c>
      <c r="H37" s="7">
        <v>1900</v>
      </c>
      <c r="I37" s="7">
        <v>7200</v>
      </c>
      <c r="J37" s="8">
        <f t="shared" si="6"/>
        <v>167200</v>
      </c>
      <c r="K37" s="8">
        <f t="shared" si="6"/>
        <v>194400</v>
      </c>
      <c r="L37" s="8">
        <f t="shared" si="7"/>
        <v>361600</v>
      </c>
      <c r="M37" s="10"/>
      <c r="N37" s="10"/>
      <c r="O37" s="4"/>
      <c r="P37" s="2"/>
      <c r="Q37" s="3"/>
      <c r="R37" s="3"/>
    </row>
    <row r="38" spans="1:18" ht="19.5" customHeight="1">
      <c r="A38" s="5">
        <v>111</v>
      </c>
      <c r="B38" s="5">
        <v>6904</v>
      </c>
      <c r="C38" s="5">
        <v>6998</v>
      </c>
      <c r="D38" s="40">
        <v>1540</v>
      </c>
      <c r="E38" s="40">
        <v>1560</v>
      </c>
      <c r="F38" s="7">
        <f t="shared" si="4"/>
        <v>94</v>
      </c>
      <c r="G38" s="7">
        <f t="shared" si="5"/>
        <v>20</v>
      </c>
      <c r="H38" s="7">
        <v>1900</v>
      </c>
      <c r="I38" s="7">
        <v>7200</v>
      </c>
      <c r="J38" s="8">
        <f t="shared" si="6"/>
        <v>178600</v>
      </c>
      <c r="K38" s="8">
        <f t="shared" si="6"/>
        <v>144000</v>
      </c>
      <c r="L38" s="8">
        <f t="shared" si="7"/>
        <v>322600</v>
      </c>
      <c r="M38" s="10"/>
      <c r="N38" s="11"/>
      <c r="O38" s="4"/>
      <c r="P38" s="2"/>
      <c r="Q38" s="3"/>
      <c r="R38" s="3"/>
    </row>
    <row r="39" spans="1:18" ht="19.5" customHeight="1">
      <c r="A39" s="5">
        <v>112</v>
      </c>
      <c r="B39" s="5">
        <v>5644</v>
      </c>
      <c r="C39" s="5">
        <v>5751</v>
      </c>
      <c r="D39" s="40">
        <v>1304</v>
      </c>
      <c r="E39" s="40">
        <v>1324</v>
      </c>
      <c r="F39" s="7">
        <f t="shared" si="4"/>
        <v>107</v>
      </c>
      <c r="G39" s="7">
        <f t="shared" si="5"/>
        <v>20</v>
      </c>
      <c r="H39" s="7">
        <v>1900</v>
      </c>
      <c r="I39" s="7">
        <v>7200</v>
      </c>
      <c r="J39" s="8">
        <f t="shared" si="6"/>
        <v>203300</v>
      </c>
      <c r="K39" s="8">
        <f t="shared" si="6"/>
        <v>144000</v>
      </c>
      <c r="L39" s="8">
        <f t="shared" si="7"/>
        <v>347300</v>
      </c>
      <c r="M39" s="10"/>
      <c r="N39" s="11"/>
      <c r="O39" s="4"/>
      <c r="P39" s="2"/>
      <c r="Q39" s="3"/>
      <c r="R39" s="3"/>
    </row>
    <row r="40" spans="1:18" ht="19.5" customHeight="1">
      <c r="A40" s="5">
        <v>113</v>
      </c>
      <c r="B40" s="5">
        <v>7081</v>
      </c>
      <c r="C40" s="5">
        <v>7203</v>
      </c>
      <c r="D40" s="40">
        <v>1597</v>
      </c>
      <c r="E40" s="40">
        <v>1617</v>
      </c>
      <c r="F40" s="7">
        <f t="shared" si="4"/>
        <v>122</v>
      </c>
      <c r="G40" s="7">
        <f t="shared" si="5"/>
        <v>20</v>
      </c>
      <c r="H40" s="7">
        <v>1900</v>
      </c>
      <c r="I40" s="7">
        <v>7200</v>
      </c>
      <c r="J40" s="8">
        <f t="shared" si="6"/>
        <v>231800</v>
      </c>
      <c r="K40" s="8">
        <f t="shared" si="6"/>
        <v>144000</v>
      </c>
      <c r="L40" s="8">
        <f t="shared" si="7"/>
        <v>375800</v>
      </c>
      <c r="M40" s="10"/>
      <c r="N40" s="11"/>
      <c r="O40" s="4"/>
      <c r="P40" s="2"/>
      <c r="Q40" s="3"/>
      <c r="R40" s="3"/>
    </row>
    <row r="41" spans="1:18" ht="19.5" customHeight="1">
      <c r="A41" s="5">
        <v>114</v>
      </c>
      <c r="B41" s="5">
        <v>5854</v>
      </c>
      <c r="C41" s="5">
        <v>5935</v>
      </c>
      <c r="D41" s="40">
        <v>1156</v>
      </c>
      <c r="E41" s="40">
        <v>1172</v>
      </c>
      <c r="F41" s="7">
        <f t="shared" si="4"/>
        <v>81</v>
      </c>
      <c r="G41" s="7">
        <f t="shared" si="5"/>
        <v>16</v>
      </c>
      <c r="H41" s="7">
        <v>1900</v>
      </c>
      <c r="I41" s="7">
        <v>7200</v>
      </c>
      <c r="J41" s="8">
        <f t="shared" si="6"/>
        <v>153900</v>
      </c>
      <c r="K41" s="8">
        <f t="shared" si="6"/>
        <v>115200</v>
      </c>
      <c r="L41" s="8">
        <f t="shared" si="7"/>
        <v>269100</v>
      </c>
      <c r="M41" s="10"/>
      <c r="N41" s="11"/>
      <c r="O41" s="4"/>
      <c r="P41" s="2"/>
      <c r="Q41" s="3"/>
      <c r="R41" s="3"/>
    </row>
    <row r="42" spans="1:18" ht="19.5" customHeight="1">
      <c r="A42" s="5">
        <v>115</v>
      </c>
      <c r="B42" s="5">
        <v>6766</v>
      </c>
      <c r="C42" s="5">
        <v>6887</v>
      </c>
      <c r="D42" s="40">
        <v>1651</v>
      </c>
      <c r="E42" s="40">
        <v>1688</v>
      </c>
      <c r="F42" s="7">
        <f t="shared" si="4"/>
        <v>121</v>
      </c>
      <c r="G42" s="7">
        <f t="shared" si="5"/>
        <v>37</v>
      </c>
      <c r="H42" s="7">
        <v>1900</v>
      </c>
      <c r="I42" s="7">
        <v>7200</v>
      </c>
      <c r="J42" s="8">
        <f t="shared" si="6"/>
        <v>229900</v>
      </c>
      <c r="K42" s="8">
        <f t="shared" si="6"/>
        <v>266400</v>
      </c>
      <c r="L42" s="8">
        <f t="shared" si="7"/>
        <v>496300</v>
      </c>
      <c r="M42" s="10"/>
      <c r="N42" s="11"/>
      <c r="O42" s="4"/>
      <c r="P42" s="2"/>
      <c r="Q42" s="3"/>
      <c r="R42" s="3"/>
    </row>
    <row r="43" spans="1:18" ht="19.5" customHeight="1">
      <c r="A43" s="41">
        <v>116</v>
      </c>
      <c r="B43" s="41">
        <v>8402</v>
      </c>
      <c r="C43" s="41">
        <v>8525</v>
      </c>
      <c r="D43" s="40">
        <v>1911</v>
      </c>
      <c r="E43" s="40">
        <v>1948</v>
      </c>
      <c r="F43" s="7">
        <f t="shared" si="4"/>
        <v>123</v>
      </c>
      <c r="G43" s="7">
        <f t="shared" si="5"/>
        <v>37</v>
      </c>
      <c r="H43" s="7">
        <v>1900</v>
      </c>
      <c r="I43" s="7">
        <v>7200</v>
      </c>
      <c r="J43" s="8">
        <f t="shared" si="6"/>
        <v>233700</v>
      </c>
      <c r="K43" s="8">
        <f t="shared" si="6"/>
        <v>266400</v>
      </c>
      <c r="L43" s="8">
        <f t="shared" si="7"/>
        <v>500100</v>
      </c>
      <c r="M43" s="42"/>
      <c r="N43" s="43"/>
      <c r="O43" s="4"/>
      <c r="P43" s="2"/>
      <c r="Q43" s="3"/>
      <c r="R43" s="3"/>
    </row>
    <row r="44" spans="1:18" ht="19.5" customHeight="1">
      <c r="A44" s="41">
        <v>117</v>
      </c>
      <c r="B44" s="41">
        <v>6559</v>
      </c>
      <c r="C44" s="41">
        <v>6658</v>
      </c>
      <c r="D44" s="40">
        <v>1780</v>
      </c>
      <c r="E44" s="40">
        <v>1813</v>
      </c>
      <c r="F44" s="7">
        <f t="shared" si="4"/>
        <v>99</v>
      </c>
      <c r="G44" s="7">
        <f t="shared" si="5"/>
        <v>33</v>
      </c>
      <c r="H44" s="7">
        <v>1900</v>
      </c>
      <c r="I44" s="7">
        <v>7200</v>
      </c>
      <c r="J44" s="8">
        <f t="shared" si="6"/>
        <v>188100</v>
      </c>
      <c r="K44" s="8">
        <f t="shared" si="6"/>
        <v>237600</v>
      </c>
      <c r="L44" s="8">
        <f t="shared" si="7"/>
        <v>425700</v>
      </c>
      <c r="M44" s="42"/>
      <c r="N44" s="42"/>
      <c r="O44" s="4"/>
      <c r="P44" s="2"/>
      <c r="Q44" s="3"/>
      <c r="R44" s="3"/>
    </row>
    <row r="45" spans="1:18" ht="19.5" customHeight="1">
      <c r="A45" s="41">
        <v>118</v>
      </c>
      <c r="B45" s="41">
        <v>6768</v>
      </c>
      <c r="C45" s="41">
        <v>6892</v>
      </c>
      <c r="D45" s="40">
        <v>1649</v>
      </c>
      <c r="E45" s="40">
        <v>1669</v>
      </c>
      <c r="F45" s="7">
        <f t="shared" si="4"/>
        <v>124</v>
      </c>
      <c r="G45" s="7">
        <f t="shared" si="5"/>
        <v>20</v>
      </c>
      <c r="H45" s="7">
        <v>1900</v>
      </c>
      <c r="I45" s="7">
        <v>7200</v>
      </c>
      <c r="J45" s="8">
        <f t="shared" si="6"/>
        <v>235600</v>
      </c>
      <c r="K45" s="8">
        <f t="shared" si="6"/>
        <v>144000</v>
      </c>
      <c r="L45" s="8">
        <f t="shared" si="7"/>
        <v>379600</v>
      </c>
      <c r="M45" s="42"/>
      <c r="N45" s="42"/>
      <c r="O45" s="4"/>
      <c r="P45" s="2"/>
      <c r="Q45" s="3"/>
      <c r="R45" s="3"/>
    </row>
    <row r="46" spans="1:18" ht="19.5" customHeight="1">
      <c r="A46" s="41">
        <v>119</v>
      </c>
      <c r="B46" s="41">
        <v>6733</v>
      </c>
      <c r="C46" s="41">
        <v>6808</v>
      </c>
      <c r="D46" s="40">
        <v>1315</v>
      </c>
      <c r="E46" s="40">
        <v>1338</v>
      </c>
      <c r="F46" s="7">
        <f t="shared" si="4"/>
        <v>75</v>
      </c>
      <c r="G46" s="7">
        <f t="shared" si="5"/>
        <v>23</v>
      </c>
      <c r="H46" s="7">
        <v>1900</v>
      </c>
      <c r="I46" s="7">
        <v>7200</v>
      </c>
      <c r="J46" s="8">
        <f t="shared" si="6"/>
        <v>142500</v>
      </c>
      <c r="K46" s="8">
        <f t="shared" si="6"/>
        <v>165600</v>
      </c>
      <c r="L46" s="8">
        <f t="shared" si="7"/>
        <v>308100</v>
      </c>
      <c r="M46" s="42"/>
      <c r="N46" s="43"/>
      <c r="O46" s="4"/>
      <c r="P46" s="2"/>
      <c r="Q46" s="3"/>
      <c r="R46" s="3"/>
    </row>
    <row r="47" spans="1:18" ht="19.5" customHeight="1">
      <c r="A47" s="41">
        <v>120</v>
      </c>
      <c r="B47" s="41">
        <v>6169</v>
      </c>
      <c r="C47" s="41">
        <v>6302</v>
      </c>
      <c r="D47" s="44">
        <v>1696</v>
      </c>
      <c r="E47" s="44">
        <v>1724</v>
      </c>
      <c r="F47" s="7">
        <f t="shared" si="4"/>
        <v>133</v>
      </c>
      <c r="G47" s="7">
        <f t="shared" si="5"/>
        <v>28</v>
      </c>
      <c r="H47" s="7">
        <v>1900</v>
      </c>
      <c r="I47" s="7">
        <v>7200</v>
      </c>
      <c r="J47" s="8">
        <f t="shared" si="6"/>
        <v>252700</v>
      </c>
      <c r="K47" s="8">
        <f t="shared" si="6"/>
        <v>201600</v>
      </c>
      <c r="L47" s="8">
        <f t="shared" si="7"/>
        <v>454300</v>
      </c>
      <c r="M47" s="42"/>
      <c r="N47" s="43"/>
      <c r="O47" s="4"/>
      <c r="P47" s="2"/>
      <c r="Q47" s="3"/>
      <c r="R47" s="3"/>
    </row>
    <row r="48" spans="1:18" ht="19.5" customHeight="1">
      <c r="A48" s="92" t="s">
        <v>6</v>
      </c>
      <c r="B48" s="93"/>
      <c r="C48" s="94"/>
      <c r="D48" s="25"/>
      <c r="E48" s="25"/>
      <c r="F48" s="26">
        <f>SUM(F29:F47)</f>
        <v>2000</v>
      </c>
      <c r="G48" s="26">
        <f>SUM(G29:G47)</f>
        <v>559</v>
      </c>
      <c r="H48" s="27"/>
      <c r="I48" s="27"/>
      <c r="J48" s="28">
        <f>SUM(J29:J47)</f>
        <v>3800000</v>
      </c>
      <c r="K48" s="28">
        <f>SUM(K29:K47)</f>
        <v>4024800</v>
      </c>
      <c r="L48" s="28">
        <f>SUM(J48:K48)</f>
        <v>7824800</v>
      </c>
      <c r="M48" s="29"/>
      <c r="N48" s="29"/>
      <c r="P48" s="2"/>
      <c r="R48" s="3"/>
    </row>
    <row r="49" spans="1:18" ht="19.5" customHeight="1">
      <c r="A49" s="45"/>
      <c r="B49" s="45"/>
      <c r="C49" s="45"/>
      <c r="D49" s="45"/>
      <c r="E49" s="45"/>
      <c r="F49" s="46"/>
      <c r="G49" s="46"/>
      <c r="H49" s="47"/>
      <c r="I49" s="47"/>
      <c r="J49" s="46"/>
      <c r="K49" s="46"/>
      <c r="L49" s="46"/>
      <c r="M49" s="48"/>
      <c r="N49" s="48"/>
      <c r="P49" s="2"/>
      <c r="R49" s="3"/>
    </row>
    <row r="50" spans="1:18" ht="19.5" customHeight="1">
      <c r="A50" s="49"/>
      <c r="B50" s="49"/>
      <c r="C50" s="49"/>
      <c r="D50" s="49"/>
      <c r="E50" s="49"/>
      <c r="F50" s="50"/>
      <c r="G50" s="50"/>
      <c r="H50" s="50"/>
      <c r="I50" s="50"/>
      <c r="J50" s="80"/>
      <c r="K50" s="80"/>
      <c r="L50" s="80"/>
      <c r="M50" s="80"/>
      <c r="N50" s="80"/>
      <c r="P50" s="2"/>
      <c r="R50" s="3"/>
    </row>
    <row r="51" spans="1:18" s="13" customFormat="1" ht="30" customHeight="1">
      <c r="A51" s="87" t="s">
        <v>23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12"/>
      <c r="P51" s="2"/>
      <c r="R51" s="3"/>
    </row>
    <row r="52" spans="1:18" ht="19.5" customHeight="1">
      <c r="A52" s="88" t="s">
        <v>0</v>
      </c>
      <c r="B52" s="77" t="s">
        <v>9</v>
      </c>
      <c r="C52" s="77"/>
      <c r="D52" s="90" t="s">
        <v>10</v>
      </c>
      <c r="E52" s="91"/>
      <c r="F52" s="76" t="s">
        <v>3</v>
      </c>
      <c r="G52" s="78" t="s">
        <v>11</v>
      </c>
      <c r="H52" s="76" t="s">
        <v>4</v>
      </c>
      <c r="I52" s="76" t="s">
        <v>12</v>
      </c>
      <c r="J52" s="82" t="s">
        <v>15</v>
      </c>
      <c r="K52" s="83"/>
      <c r="L52" s="78" t="s">
        <v>16</v>
      </c>
      <c r="M52" s="14" t="s">
        <v>18</v>
      </c>
      <c r="N52" s="15" t="s">
        <v>19</v>
      </c>
      <c r="P52" s="2"/>
      <c r="R52" s="3"/>
    </row>
    <row r="53" spans="1:18" ht="34.5" customHeight="1">
      <c r="A53" s="89"/>
      <c r="B53" s="15" t="s">
        <v>1</v>
      </c>
      <c r="C53" s="15" t="s">
        <v>2</v>
      </c>
      <c r="D53" s="15" t="s">
        <v>1</v>
      </c>
      <c r="E53" s="15" t="s">
        <v>2</v>
      </c>
      <c r="F53" s="77"/>
      <c r="G53" s="79"/>
      <c r="H53" s="77"/>
      <c r="I53" s="77"/>
      <c r="J53" s="17" t="s">
        <v>13</v>
      </c>
      <c r="K53" s="17" t="s">
        <v>14</v>
      </c>
      <c r="L53" s="79"/>
      <c r="M53" s="15" t="s">
        <v>5</v>
      </c>
      <c r="N53" s="15" t="s">
        <v>5</v>
      </c>
      <c r="P53" s="2"/>
      <c r="R53" s="3"/>
    </row>
    <row r="54" spans="1:18" ht="19.5" customHeight="1">
      <c r="A54" s="51">
        <v>201</v>
      </c>
      <c r="B54" s="51">
        <v>7136</v>
      </c>
      <c r="C54" s="51">
        <v>7259</v>
      </c>
      <c r="D54" s="6">
        <v>1396</v>
      </c>
      <c r="E54" s="6">
        <v>1414</v>
      </c>
      <c r="F54" s="52">
        <f>(C54-B54)</f>
        <v>123</v>
      </c>
      <c r="G54" s="52">
        <f>(E54-D54)</f>
        <v>18</v>
      </c>
      <c r="H54" s="52">
        <v>1900</v>
      </c>
      <c r="I54" s="52">
        <v>7200</v>
      </c>
      <c r="J54" s="53">
        <f>F54*H54</f>
        <v>233700</v>
      </c>
      <c r="K54" s="53">
        <f>G54*I54</f>
        <v>129600</v>
      </c>
      <c r="L54" s="53">
        <f>SUM(J54:K54)</f>
        <v>363300</v>
      </c>
      <c r="M54" s="54"/>
      <c r="N54" s="55"/>
      <c r="O54" s="4"/>
      <c r="P54" s="2"/>
      <c r="Q54" s="3"/>
      <c r="R54" s="3"/>
    </row>
    <row r="55" spans="1:18" ht="19.5" customHeight="1">
      <c r="A55" s="56">
        <v>202</v>
      </c>
      <c r="B55" s="51">
        <v>6673</v>
      </c>
      <c r="C55" s="51">
        <v>6758</v>
      </c>
      <c r="D55" s="6">
        <v>1429</v>
      </c>
      <c r="E55" s="6">
        <v>1457</v>
      </c>
      <c r="F55" s="52">
        <f aca="true" t="shared" si="8" ref="F55:F72">(C55-B55)</f>
        <v>85</v>
      </c>
      <c r="G55" s="52">
        <f aca="true" t="shared" si="9" ref="G55:G72">(E55-D55)</f>
        <v>28</v>
      </c>
      <c r="H55" s="52">
        <v>1900</v>
      </c>
      <c r="I55" s="52">
        <v>7200</v>
      </c>
      <c r="J55" s="53">
        <f aca="true" t="shared" si="10" ref="J55:K72">F55*H55</f>
        <v>161500</v>
      </c>
      <c r="K55" s="53">
        <f t="shared" si="10"/>
        <v>201600</v>
      </c>
      <c r="L55" s="53">
        <f aca="true" t="shared" si="11" ref="L55:L72">SUM(J55:K55)</f>
        <v>363100</v>
      </c>
      <c r="M55" s="57"/>
      <c r="N55" s="58"/>
      <c r="O55" s="4"/>
      <c r="P55" s="2"/>
      <c r="Q55" s="3"/>
      <c r="R55" s="3"/>
    </row>
    <row r="56" spans="1:18" ht="19.5" customHeight="1">
      <c r="A56" s="56">
        <v>203</v>
      </c>
      <c r="B56" s="51">
        <v>6526</v>
      </c>
      <c r="C56" s="51">
        <v>6591</v>
      </c>
      <c r="D56" s="6">
        <v>1733</v>
      </c>
      <c r="E56" s="6">
        <v>1749</v>
      </c>
      <c r="F56" s="52">
        <f t="shared" si="8"/>
        <v>65</v>
      </c>
      <c r="G56" s="52">
        <f t="shared" si="9"/>
        <v>16</v>
      </c>
      <c r="H56" s="52">
        <v>1900</v>
      </c>
      <c r="I56" s="52">
        <v>7200</v>
      </c>
      <c r="J56" s="53">
        <f t="shared" si="10"/>
        <v>123500</v>
      </c>
      <c r="K56" s="53">
        <f t="shared" si="10"/>
        <v>115200</v>
      </c>
      <c r="L56" s="53">
        <f t="shared" si="11"/>
        <v>238700</v>
      </c>
      <c r="M56" s="10"/>
      <c r="N56" s="11"/>
      <c r="O56" s="4"/>
      <c r="P56" s="2"/>
      <c r="Q56" s="3"/>
      <c r="R56" s="3"/>
    </row>
    <row r="57" spans="1:18" ht="19.5" customHeight="1">
      <c r="A57" s="56">
        <v>204</v>
      </c>
      <c r="B57" s="51">
        <v>5494</v>
      </c>
      <c r="C57" s="51">
        <v>5592</v>
      </c>
      <c r="D57" s="6">
        <v>1499</v>
      </c>
      <c r="E57" s="6">
        <v>1522</v>
      </c>
      <c r="F57" s="52">
        <f t="shared" si="8"/>
        <v>98</v>
      </c>
      <c r="G57" s="52">
        <f t="shared" si="9"/>
        <v>23</v>
      </c>
      <c r="H57" s="52">
        <v>1900</v>
      </c>
      <c r="I57" s="52">
        <v>7200</v>
      </c>
      <c r="J57" s="53">
        <f t="shared" si="10"/>
        <v>186200</v>
      </c>
      <c r="K57" s="53">
        <f t="shared" si="10"/>
        <v>165600</v>
      </c>
      <c r="L57" s="53">
        <f t="shared" si="11"/>
        <v>351800</v>
      </c>
      <c r="M57" s="57"/>
      <c r="N57" s="57"/>
      <c r="O57" s="4"/>
      <c r="P57" s="2"/>
      <c r="Q57" s="3"/>
      <c r="R57" s="3"/>
    </row>
    <row r="58" spans="1:18" ht="19.5" customHeight="1">
      <c r="A58" s="56">
        <v>205</v>
      </c>
      <c r="B58" s="51">
        <v>6584</v>
      </c>
      <c r="C58" s="51">
        <v>6727</v>
      </c>
      <c r="D58" s="6">
        <v>1642</v>
      </c>
      <c r="E58" s="6">
        <v>1674</v>
      </c>
      <c r="F58" s="52">
        <f t="shared" si="8"/>
        <v>143</v>
      </c>
      <c r="G58" s="52">
        <f t="shared" si="9"/>
        <v>32</v>
      </c>
      <c r="H58" s="52">
        <v>1900</v>
      </c>
      <c r="I58" s="52">
        <v>7200</v>
      </c>
      <c r="J58" s="53">
        <f t="shared" si="10"/>
        <v>271700</v>
      </c>
      <c r="K58" s="53">
        <f t="shared" si="10"/>
        <v>230400</v>
      </c>
      <c r="L58" s="53">
        <f t="shared" si="11"/>
        <v>502100</v>
      </c>
      <c r="M58" s="57"/>
      <c r="N58" s="57"/>
      <c r="O58" s="4"/>
      <c r="P58" s="2"/>
      <c r="Q58" s="3"/>
      <c r="R58" s="3"/>
    </row>
    <row r="59" spans="1:18" ht="19.5" customHeight="1">
      <c r="A59" s="56">
        <v>206</v>
      </c>
      <c r="B59" s="51">
        <v>7040</v>
      </c>
      <c r="C59" s="51">
        <v>7142</v>
      </c>
      <c r="D59" s="6">
        <v>1724</v>
      </c>
      <c r="E59" s="6">
        <v>1747</v>
      </c>
      <c r="F59" s="52">
        <f t="shared" si="8"/>
        <v>102</v>
      </c>
      <c r="G59" s="52">
        <f t="shared" si="9"/>
        <v>23</v>
      </c>
      <c r="H59" s="52">
        <v>1900</v>
      </c>
      <c r="I59" s="52">
        <v>7200</v>
      </c>
      <c r="J59" s="53">
        <f t="shared" si="10"/>
        <v>193800</v>
      </c>
      <c r="K59" s="53">
        <f t="shared" si="10"/>
        <v>165600</v>
      </c>
      <c r="L59" s="53">
        <f t="shared" si="11"/>
        <v>359400</v>
      </c>
      <c r="M59" s="57"/>
      <c r="N59" s="57"/>
      <c r="O59" s="4"/>
      <c r="P59" s="2"/>
      <c r="Q59" s="3"/>
      <c r="R59" s="3"/>
    </row>
    <row r="60" spans="1:18" ht="19.5" customHeight="1">
      <c r="A60" s="56">
        <v>207</v>
      </c>
      <c r="B60" s="51">
        <v>7738</v>
      </c>
      <c r="C60" s="51">
        <v>7848</v>
      </c>
      <c r="D60" s="6">
        <v>1892</v>
      </c>
      <c r="E60" s="6">
        <v>1938</v>
      </c>
      <c r="F60" s="52">
        <f t="shared" si="8"/>
        <v>110</v>
      </c>
      <c r="G60" s="52">
        <f t="shared" si="9"/>
        <v>46</v>
      </c>
      <c r="H60" s="52">
        <v>1900</v>
      </c>
      <c r="I60" s="52">
        <v>7200</v>
      </c>
      <c r="J60" s="53">
        <f t="shared" si="10"/>
        <v>209000</v>
      </c>
      <c r="K60" s="53">
        <f t="shared" si="10"/>
        <v>331200</v>
      </c>
      <c r="L60" s="53">
        <f t="shared" si="11"/>
        <v>540200</v>
      </c>
      <c r="M60" s="57"/>
      <c r="N60" s="57"/>
      <c r="O60" s="4"/>
      <c r="P60" s="2"/>
      <c r="Q60" s="3"/>
      <c r="R60" s="3"/>
    </row>
    <row r="61" spans="1:18" ht="19.5" customHeight="1">
      <c r="A61" s="56">
        <v>208</v>
      </c>
      <c r="B61" s="51">
        <v>7655</v>
      </c>
      <c r="C61" s="51">
        <v>7801</v>
      </c>
      <c r="D61" s="6">
        <v>1360</v>
      </c>
      <c r="E61" s="6">
        <v>1385</v>
      </c>
      <c r="F61" s="52">
        <f t="shared" si="8"/>
        <v>146</v>
      </c>
      <c r="G61" s="52">
        <f t="shared" si="9"/>
        <v>25</v>
      </c>
      <c r="H61" s="52">
        <v>1900</v>
      </c>
      <c r="I61" s="52">
        <v>7200</v>
      </c>
      <c r="J61" s="53">
        <f t="shared" si="10"/>
        <v>277400</v>
      </c>
      <c r="K61" s="53">
        <f t="shared" si="10"/>
        <v>180000</v>
      </c>
      <c r="L61" s="53">
        <f t="shared" si="11"/>
        <v>457400</v>
      </c>
      <c r="M61" s="57"/>
      <c r="N61" s="58"/>
      <c r="O61" s="4"/>
      <c r="P61" s="2"/>
      <c r="Q61" s="3"/>
      <c r="R61" s="3"/>
    </row>
    <row r="62" spans="1:18" ht="19.5" customHeight="1">
      <c r="A62" s="56">
        <v>210</v>
      </c>
      <c r="B62" s="51">
        <v>4968</v>
      </c>
      <c r="C62" s="51">
        <v>5027</v>
      </c>
      <c r="D62" s="6">
        <v>1126</v>
      </c>
      <c r="E62" s="6">
        <v>1147</v>
      </c>
      <c r="F62" s="52">
        <f t="shared" si="8"/>
        <v>59</v>
      </c>
      <c r="G62" s="52">
        <f t="shared" si="9"/>
        <v>21</v>
      </c>
      <c r="H62" s="52">
        <v>1900</v>
      </c>
      <c r="I62" s="52">
        <v>7200</v>
      </c>
      <c r="J62" s="53">
        <f t="shared" si="10"/>
        <v>112100</v>
      </c>
      <c r="K62" s="53">
        <f t="shared" si="10"/>
        <v>151200</v>
      </c>
      <c r="L62" s="53">
        <f t="shared" si="11"/>
        <v>263300</v>
      </c>
      <c r="M62" s="10"/>
      <c r="N62" s="11"/>
      <c r="O62" s="4"/>
      <c r="P62" s="2"/>
      <c r="Q62" s="3"/>
      <c r="R62" s="3"/>
    </row>
    <row r="63" spans="1:18" ht="19.5" customHeight="1">
      <c r="A63" s="56">
        <v>211</v>
      </c>
      <c r="B63" s="51">
        <v>7422</v>
      </c>
      <c r="C63" s="51">
        <v>7523</v>
      </c>
      <c r="D63" s="5">
        <v>1960</v>
      </c>
      <c r="E63" s="5">
        <v>1993</v>
      </c>
      <c r="F63" s="52">
        <f t="shared" si="8"/>
        <v>101</v>
      </c>
      <c r="G63" s="52">
        <f>(E63-D63)</f>
        <v>33</v>
      </c>
      <c r="H63" s="52">
        <v>1900</v>
      </c>
      <c r="I63" s="52">
        <v>7200</v>
      </c>
      <c r="J63" s="53">
        <f t="shared" si="10"/>
        <v>191900</v>
      </c>
      <c r="K63" s="53">
        <f t="shared" si="10"/>
        <v>237600</v>
      </c>
      <c r="L63" s="53">
        <f t="shared" si="11"/>
        <v>429500</v>
      </c>
      <c r="M63" s="57"/>
      <c r="N63" s="58"/>
      <c r="O63" s="4"/>
      <c r="P63" s="2"/>
      <c r="Q63" s="3"/>
      <c r="R63" s="3"/>
    </row>
    <row r="64" spans="1:18" ht="19.5" customHeight="1">
      <c r="A64" s="56">
        <v>212</v>
      </c>
      <c r="B64" s="51">
        <v>6215</v>
      </c>
      <c r="C64" s="51">
        <v>6327</v>
      </c>
      <c r="D64" s="5">
        <v>1335</v>
      </c>
      <c r="E64" s="5">
        <v>1357</v>
      </c>
      <c r="F64" s="52">
        <f t="shared" si="8"/>
        <v>112</v>
      </c>
      <c r="G64" s="52">
        <f t="shared" si="9"/>
        <v>22</v>
      </c>
      <c r="H64" s="52">
        <v>1900</v>
      </c>
      <c r="I64" s="52">
        <v>7200</v>
      </c>
      <c r="J64" s="53">
        <f t="shared" si="10"/>
        <v>212800</v>
      </c>
      <c r="K64" s="53">
        <f t="shared" si="10"/>
        <v>158400</v>
      </c>
      <c r="L64" s="53">
        <f t="shared" si="11"/>
        <v>371200</v>
      </c>
      <c r="M64" s="57"/>
      <c r="N64" s="58"/>
      <c r="O64" s="4"/>
      <c r="P64" s="2"/>
      <c r="Q64" s="3"/>
      <c r="R64" s="3"/>
    </row>
    <row r="65" spans="1:18" ht="19.5" customHeight="1">
      <c r="A65" s="56">
        <v>213</v>
      </c>
      <c r="B65" s="51">
        <v>6998</v>
      </c>
      <c r="C65" s="51">
        <v>7119</v>
      </c>
      <c r="D65" s="5">
        <v>1750</v>
      </c>
      <c r="E65" s="5">
        <v>1784</v>
      </c>
      <c r="F65" s="52">
        <f t="shared" si="8"/>
        <v>121</v>
      </c>
      <c r="G65" s="52">
        <f t="shared" si="9"/>
        <v>34</v>
      </c>
      <c r="H65" s="52">
        <v>1900</v>
      </c>
      <c r="I65" s="52">
        <v>7200</v>
      </c>
      <c r="J65" s="53">
        <f t="shared" si="10"/>
        <v>229900</v>
      </c>
      <c r="K65" s="53">
        <f t="shared" si="10"/>
        <v>244800</v>
      </c>
      <c r="L65" s="53">
        <f t="shared" si="11"/>
        <v>474700</v>
      </c>
      <c r="M65" s="57"/>
      <c r="N65" s="57"/>
      <c r="O65" s="4"/>
      <c r="P65" s="2"/>
      <c r="Q65" s="3"/>
      <c r="R65" s="3"/>
    </row>
    <row r="66" spans="1:18" ht="19.5" customHeight="1">
      <c r="A66" s="56">
        <v>214</v>
      </c>
      <c r="B66" s="51">
        <v>6885</v>
      </c>
      <c r="C66" s="51">
        <v>6956</v>
      </c>
      <c r="D66" s="56">
        <v>1494</v>
      </c>
      <c r="E66" s="56">
        <v>1511</v>
      </c>
      <c r="F66" s="52">
        <f t="shared" si="8"/>
        <v>71</v>
      </c>
      <c r="G66" s="52">
        <f t="shared" si="9"/>
        <v>17</v>
      </c>
      <c r="H66" s="52">
        <v>1900</v>
      </c>
      <c r="I66" s="52">
        <v>7200</v>
      </c>
      <c r="J66" s="53">
        <f t="shared" si="10"/>
        <v>134900</v>
      </c>
      <c r="K66" s="53">
        <f t="shared" si="10"/>
        <v>122400</v>
      </c>
      <c r="L66" s="53">
        <f t="shared" si="11"/>
        <v>257300</v>
      </c>
      <c r="M66" s="10"/>
      <c r="N66" s="11"/>
      <c r="O66" s="4"/>
      <c r="P66" s="2"/>
      <c r="Q66" s="3"/>
      <c r="R66" s="3"/>
    </row>
    <row r="67" spans="1:18" ht="19.5" customHeight="1">
      <c r="A67" s="56">
        <v>215</v>
      </c>
      <c r="B67" s="51">
        <v>5244</v>
      </c>
      <c r="C67" s="51">
        <v>5333</v>
      </c>
      <c r="D67" s="56">
        <v>1840</v>
      </c>
      <c r="E67" s="56">
        <v>1858</v>
      </c>
      <c r="F67" s="52">
        <f t="shared" si="8"/>
        <v>89</v>
      </c>
      <c r="G67" s="52">
        <f t="shared" si="9"/>
        <v>18</v>
      </c>
      <c r="H67" s="52">
        <v>1900</v>
      </c>
      <c r="I67" s="52">
        <v>7200</v>
      </c>
      <c r="J67" s="53">
        <f t="shared" si="10"/>
        <v>169100</v>
      </c>
      <c r="K67" s="53">
        <f t="shared" si="10"/>
        <v>129600</v>
      </c>
      <c r="L67" s="53">
        <f t="shared" si="11"/>
        <v>298700</v>
      </c>
      <c r="M67" s="57"/>
      <c r="N67" s="58"/>
      <c r="O67" s="4"/>
      <c r="P67" s="2"/>
      <c r="Q67" s="3"/>
      <c r="R67" s="3"/>
    </row>
    <row r="68" spans="1:18" ht="19.5" customHeight="1">
      <c r="A68" s="59">
        <v>216</v>
      </c>
      <c r="B68" s="51">
        <v>5588</v>
      </c>
      <c r="C68" s="51">
        <v>5692</v>
      </c>
      <c r="D68" s="59">
        <v>1144</v>
      </c>
      <c r="E68" s="59">
        <v>1186</v>
      </c>
      <c r="F68" s="52">
        <f t="shared" si="8"/>
        <v>104</v>
      </c>
      <c r="G68" s="52">
        <f t="shared" si="9"/>
        <v>42</v>
      </c>
      <c r="H68" s="52">
        <v>1900</v>
      </c>
      <c r="I68" s="52">
        <v>7200</v>
      </c>
      <c r="J68" s="53">
        <f t="shared" si="10"/>
        <v>197600</v>
      </c>
      <c r="K68" s="53">
        <f t="shared" si="10"/>
        <v>302400</v>
      </c>
      <c r="L68" s="53">
        <f t="shared" si="11"/>
        <v>500000</v>
      </c>
      <c r="M68" s="60"/>
      <c r="N68" s="61"/>
      <c r="O68" s="4"/>
      <c r="P68" s="2"/>
      <c r="Q68" s="3"/>
      <c r="R68" s="3"/>
    </row>
    <row r="69" spans="1:18" ht="19.5" customHeight="1">
      <c r="A69" s="59">
        <v>217</v>
      </c>
      <c r="B69" s="51">
        <v>6546</v>
      </c>
      <c r="C69" s="51">
        <v>6606</v>
      </c>
      <c r="D69" s="59">
        <v>1423</v>
      </c>
      <c r="E69" s="59">
        <v>1447</v>
      </c>
      <c r="F69" s="52">
        <f t="shared" si="8"/>
        <v>60</v>
      </c>
      <c r="G69" s="52">
        <f t="shared" si="9"/>
        <v>24</v>
      </c>
      <c r="H69" s="52">
        <v>1900</v>
      </c>
      <c r="I69" s="52">
        <v>7200</v>
      </c>
      <c r="J69" s="53">
        <f t="shared" si="10"/>
        <v>114000</v>
      </c>
      <c r="K69" s="53">
        <f t="shared" si="10"/>
        <v>172800</v>
      </c>
      <c r="L69" s="53">
        <f t="shared" si="11"/>
        <v>286800</v>
      </c>
      <c r="M69" s="60"/>
      <c r="N69" s="60"/>
      <c r="O69" s="4"/>
      <c r="P69" s="2"/>
      <c r="Q69" s="3"/>
      <c r="R69" s="3"/>
    </row>
    <row r="70" spans="1:18" ht="19.5" customHeight="1">
      <c r="A70" s="59">
        <v>218</v>
      </c>
      <c r="B70" s="51">
        <v>7224</v>
      </c>
      <c r="C70" s="51">
        <v>7346</v>
      </c>
      <c r="D70" s="59">
        <v>1763</v>
      </c>
      <c r="E70" s="59">
        <v>1791</v>
      </c>
      <c r="F70" s="52">
        <f t="shared" si="8"/>
        <v>122</v>
      </c>
      <c r="G70" s="52">
        <f t="shared" si="9"/>
        <v>28</v>
      </c>
      <c r="H70" s="52">
        <v>1900</v>
      </c>
      <c r="I70" s="52">
        <v>7200</v>
      </c>
      <c r="J70" s="53">
        <f t="shared" si="10"/>
        <v>231800</v>
      </c>
      <c r="K70" s="53">
        <f t="shared" si="10"/>
        <v>201600</v>
      </c>
      <c r="L70" s="53">
        <f t="shared" si="11"/>
        <v>433400</v>
      </c>
      <c r="M70" s="60"/>
      <c r="N70" s="61"/>
      <c r="O70" s="4"/>
      <c r="P70" s="2"/>
      <c r="Q70" s="3"/>
      <c r="R70" s="3"/>
    </row>
    <row r="71" spans="1:18" ht="19.5" customHeight="1">
      <c r="A71" s="59">
        <v>219</v>
      </c>
      <c r="B71" s="51">
        <v>5677</v>
      </c>
      <c r="C71" s="51">
        <v>5790</v>
      </c>
      <c r="D71" s="59">
        <v>1463</v>
      </c>
      <c r="E71" s="59">
        <v>1482</v>
      </c>
      <c r="F71" s="52">
        <f t="shared" si="8"/>
        <v>113</v>
      </c>
      <c r="G71" s="52">
        <f t="shared" si="9"/>
        <v>19</v>
      </c>
      <c r="H71" s="52">
        <v>1900</v>
      </c>
      <c r="I71" s="52">
        <v>7200</v>
      </c>
      <c r="J71" s="53">
        <f t="shared" si="10"/>
        <v>214700</v>
      </c>
      <c r="K71" s="53">
        <f t="shared" si="10"/>
        <v>136800</v>
      </c>
      <c r="L71" s="53">
        <f t="shared" si="11"/>
        <v>351500</v>
      </c>
      <c r="M71" s="60"/>
      <c r="N71" s="61"/>
      <c r="O71" s="4"/>
      <c r="P71" s="2"/>
      <c r="Q71" s="3"/>
      <c r="R71" s="3"/>
    </row>
    <row r="72" spans="1:18" ht="19.5" customHeight="1">
      <c r="A72" s="59">
        <v>220</v>
      </c>
      <c r="B72" s="51">
        <v>4485</v>
      </c>
      <c r="C72" s="51">
        <v>4567</v>
      </c>
      <c r="D72" s="59">
        <v>1000</v>
      </c>
      <c r="E72" s="59">
        <v>1012</v>
      </c>
      <c r="F72" s="52">
        <f t="shared" si="8"/>
        <v>82</v>
      </c>
      <c r="G72" s="52">
        <f t="shared" si="9"/>
        <v>12</v>
      </c>
      <c r="H72" s="52">
        <v>1900</v>
      </c>
      <c r="I72" s="52">
        <v>7200</v>
      </c>
      <c r="J72" s="53">
        <f t="shared" si="10"/>
        <v>155800</v>
      </c>
      <c r="K72" s="53">
        <f t="shared" si="10"/>
        <v>86400</v>
      </c>
      <c r="L72" s="53">
        <f t="shared" si="11"/>
        <v>242200</v>
      </c>
      <c r="M72" s="60"/>
      <c r="N72" s="61"/>
      <c r="O72" s="4"/>
      <c r="P72" s="2"/>
      <c r="Q72" s="3"/>
      <c r="R72" s="3"/>
    </row>
    <row r="73" spans="1:18" ht="19.5" customHeight="1">
      <c r="A73" s="84" t="s">
        <v>6</v>
      </c>
      <c r="B73" s="85"/>
      <c r="C73" s="86"/>
      <c r="D73" s="62"/>
      <c r="E73" s="62"/>
      <c r="F73" s="63">
        <f>SUM(F54:F72)</f>
        <v>1906</v>
      </c>
      <c r="G73" s="63">
        <f>SUM(G54:G72)</f>
        <v>481</v>
      </c>
      <c r="H73" s="64"/>
      <c r="I73" s="64"/>
      <c r="J73" s="65">
        <f>SUM(J54:J72)</f>
        <v>3621400</v>
      </c>
      <c r="K73" s="65">
        <f>SUM(K54:K72)</f>
        <v>3463200</v>
      </c>
      <c r="L73" s="65">
        <f>SUM(J73:K73)</f>
        <v>7084600</v>
      </c>
      <c r="M73" s="66"/>
      <c r="N73" s="66"/>
      <c r="P73" s="2"/>
      <c r="R73" s="3"/>
    </row>
    <row r="74" spans="1:18" ht="19.5" customHeight="1">
      <c r="A74" s="30"/>
      <c r="B74" s="30"/>
      <c r="C74" s="30"/>
      <c r="D74" s="30"/>
      <c r="E74" s="30"/>
      <c r="F74" s="31"/>
      <c r="G74" s="31"/>
      <c r="H74" s="32"/>
      <c r="I74" s="32"/>
      <c r="J74" s="31"/>
      <c r="K74" s="31"/>
      <c r="L74" s="31"/>
      <c r="M74" s="33"/>
      <c r="N74" s="33"/>
      <c r="P74" s="2"/>
      <c r="R74" s="3"/>
    </row>
    <row r="75" spans="1:18" ht="19.5" customHeight="1">
      <c r="A75" s="34"/>
      <c r="B75" s="34"/>
      <c r="C75" s="34"/>
      <c r="D75" s="34"/>
      <c r="F75" s="35"/>
      <c r="G75" s="35"/>
      <c r="H75" s="35"/>
      <c r="I75" s="35"/>
      <c r="J75" s="80"/>
      <c r="K75" s="80"/>
      <c r="L75" s="80"/>
      <c r="M75" s="80"/>
      <c r="N75" s="80"/>
      <c r="P75" s="2"/>
      <c r="R75" s="3"/>
    </row>
    <row r="76" spans="1:18" s="13" customFormat="1" ht="30" customHeight="1">
      <c r="A76" s="87" t="s">
        <v>24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12"/>
      <c r="P76" s="2"/>
      <c r="R76" s="3"/>
    </row>
    <row r="77" spans="1:18" ht="19.5" customHeight="1">
      <c r="A77" s="88" t="s">
        <v>0</v>
      </c>
      <c r="B77" s="77" t="s">
        <v>9</v>
      </c>
      <c r="C77" s="77"/>
      <c r="D77" s="90" t="s">
        <v>10</v>
      </c>
      <c r="E77" s="91"/>
      <c r="F77" s="76" t="s">
        <v>3</v>
      </c>
      <c r="G77" s="78" t="s">
        <v>11</v>
      </c>
      <c r="H77" s="76" t="s">
        <v>4</v>
      </c>
      <c r="I77" s="76" t="s">
        <v>12</v>
      </c>
      <c r="J77" s="82" t="s">
        <v>15</v>
      </c>
      <c r="K77" s="83"/>
      <c r="L77" s="78" t="s">
        <v>16</v>
      </c>
      <c r="M77" s="14" t="s">
        <v>18</v>
      </c>
      <c r="N77" s="15" t="s">
        <v>19</v>
      </c>
      <c r="P77" s="2"/>
      <c r="R77" s="3"/>
    </row>
    <row r="78" spans="1:18" ht="34.5" customHeight="1">
      <c r="A78" s="89"/>
      <c r="B78" s="15" t="s">
        <v>1</v>
      </c>
      <c r="C78" s="15" t="s">
        <v>17</v>
      </c>
      <c r="D78" s="15" t="s">
        <v>1</v>
      </c>
      <c r="E78" s="15" t="s">
        <v>2</v>
      </c>
      <c r="F78" s="77"/>
      <c r="G78" s="79"/>
      <c r="H78" s="77"/>
      <c r="I78" s="77"/>
      <c r="J78" s="17" t="s">
        <v>13</v>
      </c>
      <c r="K78" s="17" t="s">
        <v>14</v>
      </c>
      <c r="L78" s="79"/>
      <c r="M78" s="15" t="s">
        <v>5</v>
      </c>
      <c r="N78" s="15" t="s">
        <v>5</v>
      </c>
      <c r="P78" s="2"/>
      <c r="R78" s="3"/>
    </row>
    <row r="79" spans="1:18" ht="19.5" customHeight="1">
      <c r="A79" s="51">
        <v>301</v>
      </c>
      <c r="B79" s="51">
        <v>6522</v>
      </c>
      <c r="C79" s="51">
        <v>6690</v>
      </c>
      <c r="D79" s="51">
        <v>1185</v>
      </c>
      <c r="E79" s="51">
        <v>1208</v>
      </c>
      <c r="F79" s="52">
        <f>(C79-B79)</f>
        <v>168</v>
      </c>
      <c r="G79" s="52">
        <f>(E79-D79)</f>
        <v>23</v>
      </c>
      <c r="H79" s="52">
        <v>1900</v>
      </c>
      <c r="I79" s="52">
        <v>7200</v>
      </c>
      <c r="J79" s="53">
        <f>F79*H79</f>
        <v>319200</v>
      </c>
      <c r="K79" s="53">
        <f>G79*I79</f>
        <v>165600</v>
      </c>
      <c r="L79" s="53">
        <f>SUM(J79:K79)</f>
        <v>484800</v>
      </c>
      <c r="M79" s="54"/>
      <c r="N79" s="54"/>
      <c r="O79" s="4"/>
      <c r="P79" s="2"/>
      <c r="Q79" s="3"/>
      <c r="R79" s="3"/>
    </row>
    <row r="80" spans="1:18" ht="19.5" customHeight="1">
      <c r="A80" s="56">
        <v>302</v>
      </c>
      <c r="B80" s="56">
        <v>5899</v>
      </c>
      <c r="C80" s="56">
        <v>5990</v>
      </c>
      <c r="D80" s="51">
        <v>1281</v>
      </c>
      <c r="E80" s="51">
        <v>1295</v>
      </c>
      <c r="F80" s="52">
        <f aca="true" t="shared" si="12" ref="F80:F97">(C80-B80)</f>
        <v>91</v>
      </c>
      <c r="G80" s="52">
        <f aca="true" t="shared" si="13" ref="G80:G97">(E80-D80)</f>
        <v>14</v>
      </c>
      <c r="H80" s="52">
        <v>1900</v>
      </c>
      <c r="I80" s="52">
        <v>7200</v>
      </c>
      <c r="J80" s="53">
        <f aca="true" t="shared" si="14" ref="J80:K97">F80*H80</f>
        <v>172900</v>
      </c>
      <c r="K80" s="53">
        <f t="shared" si="14"/>
        <v>100800</v>
      </c>
      <c r="L80" s="53">
        <f aca="true" t="shared" si="15" ref="L80:L97">SUM(J80:K80)</f>
        <v>273700</v>
      </c>
      <c r="M80" s="57"/>
      <c r="N80" s="58"/>
      <c r="O80" s="4"/>
      <c r="P80" s="2"/>
      <c r="Q80" s="3"/>
      <c r="R80" s="3"/>
    </row>
    <row r="81" spans="1:18" ht="19.5" customHeight="1">
      <c r="A81" s="56">
        <v>303</v>
      </c>
      <c r="B81" s="56">
        <v>5934</v>
      </c>
      <c r="C81" s="56">
        <v>6072</v>
      </c>
      <c r="D81" s="51">
        <v>1301</v>
      </c>
      <c r="E81" s="51">
        <v>1332</v>
      </c>
      <c r="F81" s="52">
        <f t="shared" si="12"/>
        <v>138</v>
      </c>
      <c r="G81" s="52">
        <f t="shared" si="13"/>
        <v>31</v>
      </c>
      <c r="H81" s="52">
        <v>1900</v>
      </c>
      <c r="I81" s="52">
        <v>7200</v>
      </c>
      <c r="J81" s="53">
        <f t="shared" si="14"/>
        <v>262200</v>
      </c>
      <c r="K81" s="53">
        <f t="shared" si="14"/>
        <v>223200</v>
      </c>
      <c r="L81" s="53">
        <f t="shared" si="15"/>
        <v>485400</v>
      </c>
      <c r="M81" s="57"/>
      <c r="N81" s="57"/>
      <c r="O81" s="4"/>
      <c r="P81" s="2"/>
      <c r="Q81" s="3"/>
      <c r="R81" s="3"/>
    </row>
    <row r="82" spans="1:18" ht="19.5" customHeight="1">
      <c r="A82" s="56">
        <v>304</v>
      </c>
      <c r="B82" s="56">
        <v>7066</v>
      </c>
      <c r="C82" s="56">
        <v>7187</v>
      </c>
      <c r="D82" s="51">
        <v>1313</v>
      </c>
      <c r="E82" s="51">
        <v>1339</v>
      </c>
      <c r="F82" s="52">
        <f t="shared" si="12"/>
        <v>121</v>
      </c>
      <c r="G82" s="52">
        <f t="shared" si="13"/>
        <v>26</v>
      </c>
      <c r="H82" s="52">
        <v>1900</v>
      </c>
      <c r="I82" s="52">
        <v>7200</v>
      </c>
      <c r="J82" s="53">
        <f t="shared" si="14"/>
        <v>229900</v>
      </c>
      <c r="K82" s="53">
        <f t="shared" si="14"/>
        <v>187200</v>
      </c>
      <c r="L82" s="53">
        <f t="shared" si="15"/>
        <v>417100</v>
      </c>
      <c r="M82" s="57"/>
      <c r="N82" s="58"/>
      <c r="O82" s="4"/>
      <c r="P82" s="2"/>
      <c r="Q82" s="3"/>
      <c r="R82" s="3"/>
    </row>
    <row r="83" spans="1:18" ht="19.5" customHeight="1">
      <c r="A83" s="56">
        <v>305</v>
      </c>
      <c r="B83" s="56">
        <v>6479</v>
      </c>
      <c r="C83" s="56">
        <v>6586</v>
      </c>
      <c r="D83" s="51">
        <v>1152</v>
      </c>
      <c r="E83" s="51">
        <v>1193</v>
      </c>
      <c r="F83" s="52">
        <f t="shared" si="12"/>
        <v>107</v>
      </c>
      <c r="G83" s="52">
        <f t="shared" si="13"/>
        <v>41</v>
      </c>
      <c r="H83" s="52">
        <v>1900</v>
      </c>
      <c r="I83" s="52">
        <v>7200</v>
      </c>
      <c r="J83" s="53">
        <f t="shared" si="14"/>
        <v>203300</v>
      </c>
      <c r="K83" s="53">
        <f t="shared" si="14"/>
        <v>295200</v>
      </c>
      <c r="L83" s="53">
        <f t="shared" si="15"/>
        <v>498500</v>
      </c>
      <c r="M83" s="57"/>
      <c r="N83" s="58"/>
      <c r="O83" s="4"/>
      <c r="P83" s="2"/>
      <c r="Q83" s="3"/>
      <c r="R83" s="3"/>
    </row>
    <row r="84" spans="1:18" ht="19.5" customHeight="1">
      <c r="A84" s="56">
        <v>306</v>
      </c>
      <c r="B84" s="56">
        <v>7910</v>
      </c>
      <c r="C84" s="56">
        <v>8000</v>
      </c>
      <c r="D84" s="51">
        <v>1451</v>
      </c>
      <c r="E84" s="51">
        <v>1477</v>
      </c>
      <c r="F84" s="52">
        <f t="shared" si="12"/>
        <v>90</v>
      </c>
      <c r="G84" s="52">
        <f t="shared" si="13"/>
        <v>26</v>
      </c>
      <c r="H84" s="52">
        <v>1900</v>
      </c>
      <c r="I84" s="52">
        <v>7200</v>
      </c>
      <c r="J84" s="53">
        <f t="shared" si="14"/>
        <v>171000</v>
      </c>
      <c r="K84" s="53">
        <f t="shared" si="14"/>
        <v>187200</v>
      </c>
      <c r="L84" s="53">
        <f t="shared" si="15"/>
        <v>358200</v>
      </c>
      <c r="M84" s="57"/>
      <c r="N84" s="57"/>
      <c r="O84" s="4"/>
      <c r="P84" s="2"/>
      <c r="Q84" s="3"/>
      <c r="R84" s="3"/>
    </row>
    <row r="85" spans="1:18" ht="19.5" customHeight="1">
      <c r="A85" s="56">
        <v>307</v>
      </c>
      <c r="B85" s="56">
        <v>6415</v>
      </c>
      <c r="C85" s="56">
        <v>6492</v>
      </c>
      <c r="D85" s="51">
        <v>1396</v>
      </c>
      <c r="E85" s="51">
        <v>1410</v>
      </c>
      <c r="F85" s="52">
        <f t="shared" si="12"/>
        <v>77</v>
      </c>
      <c r="G85" s="52">
        <f t="shared" si="13"/>
        <v>14</v>
      </c>
      <c r="H85" s="52">
        <v>1900</v>
      </c>
      <c r="I85" s="52">
        <v>7200</v>
      </c>
      <c r="J85" s="53">
        <f t="shared" si="14"/>
        <v>146300</v>
      </c>
      <c r="K85" s="53">
        <f t="shared" si="14"/>
        <v>100800</v>
      </c>
      <c r="L85" s="53">
        <f t="shared" si="15"/>
        <v>247100</v>
      </c>
      <c r="M85" s="57"/>
      <c r="N85" s="57"/>
      <c r="O85" s="4"/>
      <c r="P85" s="2"/>
      <c r="Q85" s="3"/>
      <c r="R85" s="3"/>
    </row>
    <row r="86" spans="1:18" ht="19.5" customHeight="1">
      <c r="A86" s="56">
        <v>308</v>
      </c>
      <c r="B86" s="56">
        <v>7639</v>
      </c>
      <c r="C86" s="56">
        <v>7760</v>
      </c>
      <c r="D86" s="51">
        <v>1009</v>
      </c>
      <c r="E86" s="51">
        <v>1024</v>
      </c>
      <c r="F86" s="52">
        <f t="shared" si="12"/>
        <v>121</v>
      </c>
      <c r="G86" s="52">
        <f t="shared" si="13"/>
        <v>15</v>
      </c>
      <c r="H86" s="52">
        <v>1900</v>
      </c>
      <c r="I86" s="52">
        <v>7200</v>
      </c>
      <c r="J86" s="53">
        <f t="shared" si="14"/>
        <v>229900</v>
      </c>
      <c r="K86" s="53">
        <f t="shared" si="14"/>
        <v>108000</v>
      </c>
      <c r="L86" s="53">
        <f t="shared" si="15"/>
        <v>337900</v>
      </c>
      <c r="M86" s="57"/>
      <c r="N86" s="57"/>
      <c r="O86" s="4"/>
      <c r="P86" s="2"/>
      <c r="Q86" s="3"/>
      <c r="R86" s="3"/>
    </row>
    <row r="87" spans="1:18" ht="19.5" customHeight="1">
      <c r="A87" s="56">
        <v>310</v>
      </c>
      <c r="B87" s="56">
        <v>5641</v>
      </c>
      <c r="C87" s="56">
        <v>5703</v>
      </c>
      <c r="D87" s="51">
        <v>1330</v>
      </c>
      <c r="E87" s="51">
        <v>1340</v>
      </c>
      <c r="F87" s="52">
        <f t="shared" si="12"/>
        <v>62</v>
      </c>
      <c r="G87" s="52">
        <f t="shared" si="13"/>
        <v>10</v>
      </c>
      <c r="H87" s="52">
        <v>1900</v>
      </c>
      <c r="I87" s="52">
        <v>7200</v>
      </c>
      <c r="J87" s="53">
        <f t="shared" si="14"/>
        <v>117800</v>
      </c>
      <c r="K87" s="53">
        <f t="shared" si="14"/>
        <v>72000</v>
      </c>
      <c r="L87" s="53">
        <f t="shared" si="15"/>
        <v>189800</v>
      </c>
      <c r="M87" s="57"/>
      <c r="N87" s="58"/>
      <c r="O87" s="4"/>
      <c r="P87" s="2"/>
      <c r="Q87" s="3"/>
      <c r="R87" s="3"/>
    </row>
    <row r="88" spans="1:18" ht="19.5" customHeight="1">
      <c r="A88" s="56">
        <v>311</v>
      </c>
      <c r="B88" s="56">
        <v>6460</v>
      </c>
      <c r="C88" s="56">
        <v>6583</v>
      </c>
      <c r="D88" s="51">
        <v>1260</v>
      </c>
      <c r="E88" s="51">
        <v>1292</v>
      </c>
      <c r="F88" s="52">
        <f t="shared" si="12"/>
        <v>123</v>
      </c>
      <c r="G88" s="52">
        <f t="shared" si="13"/>
        <v>32</v>
      </c>
      <c r="H88" s="52">
        <v>1900</v>
      </c>
      <c r="I88" s="52">
        <v>7200</v>
      </c>
      <c r="J88" s="53">
        <f t="shared" si="14"/>
        <v>233700</v>
      </c>
      <c r="K88" s="53">
        <f t="shared" si="14"/>
        <v>230400</v>
      </c>
      <c r="L88" s="53">
        <f t="shared" si="15"/>
        <v>464100</v>
      </c>
      <c r="M88" s="57"/>
      <c r="N88" s="58"/>
      <c r="O88" s="4"/>
      <c r="P88" s="2"/>
      <c r="Q88" s="3"/>
      <c r="R88" s="3"/>
    </row>
    <row r="89" spans="1:18" ht="19.5" customHeight="1">
      <c r="A89" s="56">
        <v>312</v>
      </c>
      <c r="B89" s="56">
        <v>6618</v>
      </c>
      <c r="C89" s="56">
        <v>6752</v>
      </c>
      <c r="D89" s="56">
        <v>993</v>
      </c>
      <c r="E89" s="56">
        <v>1015</v>
      </c>
      <c r="F89" s="52">
        <f t="shared" si="12"/>
        <v>134</v>
      </c>
      <c r="G89" s="52">
        <f t="shared" si="13"/>
        <v>22</v>
      </c>
      <c r="H89" s="52">
        <v>1900</v>
      </c>
      <c r="I89" s="52">
        <v>7200</v>
      </c>
      <c r="J89" s="53">
        <f t="shared" si="14"/>
        <v>254600</v>
      </c>
      <c r="K89" s="53">
        <f t="shared" si="14"/>
        <v>158400</v>
      </c>
      <c r="L89" s="53">
        <f t="shared" si="15"/>
        <v>413000</v>
      </c>
      <c r="M89" s="57"/>
      <c r="N89" s="57"/>
      <c r="O89" s="4"/>
      <c r="P89" s="2"/>
      <c r="Q89" s="3"/>
      <c r="R89" s="3"/>
    </row>
    <row r="90" spans="1:18" ht="19.5" customHeight="1">
      <c r="A90" s="56">
        <v>313</v>
      </c>
      <c r="B90" s="56">
        <v>5857</v>
      </c>
      <c r="C90" s="56">
        <v>5973</v>
      </c>
      <c r="D90" s="56">
        <v>970</v>
      </c>
      <c r="E90" s="56">
        <v>988</v>
      </c>
      <c r="F90" s="52">
        <f t="shared" si="12"/>
        <v>116</v>
      </c>
      <c r="G90" s="52">
        <f t="shared" si="13"/>
        <v>18</v>
      </c>
      <c r="H90" s="52">
        <v>1900</v>
      </c>
      <c r="I90" s="52">
        <v>7200</v>
      </c>
      <c r="J90" s="53">
        <f t="shared" si="14"/>
        <v>220400</v>
      </c>
      <c r="K90" s="53">
        <f t="shared" si="14"/>
        <v>129600</v>
      </c>
      <c r="L90" s="53">
        <f t="shared" si="15"/>
        <v>350000</v>
      </c>
      <c r="M90" s="57"/>
      <c r="N90" s="57"/>
      <c r="O90" s="4"/>
      <c r="P90" s="2"/>
      <c r="Q90" s="3"/>
      <c r="R90" s="3"/>
    </row>
    <row r="91" spans="1:18" ht="19.5" customHeight="1">
      <c r="A91" s="56">
        <v>314</v>
      </c>
      <c r="B91" s="56">
        <v>6712</v>
      </c>
      <c r="C91" s="56">
        <v>6835</v>
      </c>
      <c r="D91" s="56">
        <v>1359</v>
      </c>
      <c r="E91" s="56">
        <v>1385</v>
      </c>
      <c r="F91" s="52">
        <f t="shared" si="12"/>
        <v>123</v>
      </c>
      <c r="G91" s="52">
        <f t="shared" si="13"/>
        <v>26</v>
      </c>
      <c r="H91" s="52">
        <v>1900</v>
      </c>
      <c r="I91" s="52">
        <v>7200</v>
      </c>
      <c r="J91" s="53">
        <f t="shared" si="14"/>
        <v>233700</v>
      </c>
      <c r="K91" s="53">
        <f t="shared" si="14"/>
        <v>187200</v>
      </c>
      <c r="L91" s="53">
        <f t="shared" si="15"/>
        <v>420900</v>
      </c>
      <c r="M91" s="57"/>
      <c r="N91" s="57"/>
      <c r="O91" s="4"/>
      <c r="P91" s="2"/>
      <c r="Q91" s="3"/>
      <c r="R91" s="3"/>
    </row>
    <row r="92" spans="1:18" ht="19.5" customHeight="1">
      <c r="A92" s="56">
        <v>315</v>
      </c>
      <c r="B92" s="56">
        <v>7706</v>
      </c>
      <c r="C92" s="56">
        <v>7779</v>
      </c>
      <c r="D92" s="56">
        <v>1220</v>
      </c>
      <c r="E92" s="56">
        <v>1239</v>
      </c>
      <c r="F92" s="52">
        <f t="shared" si="12"/>
        <v>73</v>
      </c>
      <c r="G92" s="52">
        <f t="shared" si="13"/>
        <v>19</v>
      </c>
      <c r="H92" s="52">
        <v>1900</v>
      </c>
      <c r="I92" s="52">
        <v>7200</v>
      </c>
      <c r="J92" s="53">
        <f t="shared" si="14"/>
        <v>138700</v>
      </c>
      <c r="K92" s="53">
        <f t="shared" si="14"/>
        <v>136800</v>
      </c>
      <c r="L92" s="53">
        <f t="shared" si="15"/>
        <v>275500</v>
      </c>
      <c r="M92" s="57"/>
      <c r="N92" s="58"/>
      <c r="O92" s="4"/>
      <c r="P92" s="2"/>
      <c r="Q92" s="3"/>
      <c r="R92" s="3"/>
    </row>
    <row r="93" spans="1:18" ht="19.5" customHeight="1">
      <c r="A93" s="59">
        <v>316</v>
      </c>
      <c r="B93" s="59">
        <v>5993</v>
      </c>
      <c r="C93" s="59">
        <v>6092</v>
      </c>
      <c r="D93" s="59">
        <v>1003</v>
      </c>
      <c r="E93" s="59">
        <v>1036</v>
      </c>
      <c r="F93" s="52">
        <f t="shared" si="12"/>
        <v>99</v>
      </c>
      <c r="G93" s="52">
        <f t="shared" si="13"/>
        <v>33</v>
      </c>
      <c r="H93" s="52">
        <v>1900</v>
      </c>
      <c r="I93" s="52">
        <v>7200</v>
      </c>
      <c r="J93" s="53">
        <f t="shared" si="14"/>
        <v>188100</v>
      </c>
      <c r="K93" s="53">
        <f t="shared" si="14"/>
        <v>237600</v>
      </c>
      <c r="L93" s="53">
        <f t="shared" si="15"/>
        <v>425700</v>
      </c>
      <c r="M93" s="60"/>
      <c r="N93" s="61"/>
      <c r="O93" s="4"/>
      <c r="P93" s="2"/>
      <c r="Q93" s="3"/>
      <c r="R93" s="3"/>
    </row>
    <row r="94" spans="1:18" ht="19.5" customHeight="1">
      <c r="A94" s="59">
        <v>317</v>
      </c>
      <c r="B94" s="59">
        <v>7371</v>
      </c>
      <c r="C94" s="59">
        <v>7492</v>
      </c>
      <c r="D94" s="59">
        <v>1593</v>
      </c>
      <c r="E94" s="59">
        <v>1625</v>
      </c>
      <c r="F94" s="52">
        <f t="shared" si="12"/>
        <v>121</v>
      </c>
      <c r="G94" s="52">
        <f t="shared" si="13"/>
        <v>32</v>
      </c>
      <c r="H94" s="52">
        <v>1900</v>
      </c>
      <c r="I94" s="52">
        <v>7200</v>
      </c>
      <c r="J94" s="53">
        <f t="shared" si="14"/>
        <v>229900</v>
      </c>
      <c r="K94" s="53">
        <f t="shared" si="14"/>
        <v>230400</v>
      </c>
      <c r="L94" s="53">
        <f t="shared" si="15"/>
        <v>460300</v>
      </c>
      <c r="M94" s="60"/>
      <c r="N94" s="61"/>
      <c r="O94" s="4"/>
      <c r="P94" s="2"/>
      <c r="Q94" s="3"/>
      <c r="R94" s="3"/>
    </row>
    <row r="95" spans="1:18" ht="19.5" customHeight="1">
      <c r="A95" s="59">
        <v>318</v>
      </c>
      <c r="B95" s="59">
        <v>7699</v>
      </c>
      <c r="C95" s="59">
        <v>7791</v>
      </c>
      <c r="D95" s="59">
        <v>1291</v>
      </c>
      <c r="E95" s="59">
        <v>1314</v>
      </c>
      <c r="F95" s="52">
        <f t="shared" si="12"/>
        <v>92</v>
      </c>
      <c r="G95" s="52">
        <f>(E95-D95)</f>
        <v>23</v>
      </c>
      <c r="H95" s="52">
        <v>1900</v>
      </c>
      <c r="I95" s="52">
        <v>7200</v>
      </c>
      <c r="J95" s="53">
        <f t="shared" si="14"/>
        <v>174800</v>
      </c>
      <c r="K95" s="53">
        <f t="shared" si="14"/>
        <v>165600</v>
      </c>
      <c r="L95" s="53">
        <f t="shared" si="15"/>
        <v>340400</v>
      </c>
      <c r="M95" s="60"/>
      <c r="N95" s="60"/>
      <c r="O95" s="4"/>
      <c r="P95" s="2"/>
      <c r="Q95" s="3"/>
      <c r="R95" s="3"/>
    </row>
    <row r="96" spans="1:18" ht="19.5" customHeight="1">
      <c r="A96" s="59">
        <v>319</v>
      </c>
      <c r="B96" s="59">
        <v>5307</v>
      </c>
      <c r="C96" s="59">
        <v>5420</v>
      </c>
      <c r="D96" s="59">
        <v>936</v>
      </c>
      <c r="E96" s="59">
        <v>964</v>
      </c>
      <c r="F96" s="52">
        <f t="shared" si="12"/>
        <v>113</v>
      </c>
      <c r="G96" s="52">
        <f t="shared" si="13"/>
        <v>28</v>
      </c>
      <c r="H96" s="52">
        <v>1900</v>
      </c>
      <c r="I96" s="52">
        <v>7200</v>
      </c>
      <c r="J96" s="53">
        <f t="shared" si="14"/>
        <v>214700</v>
      </c>
      <c r="K96" s="53">
        <f t="shared" si="14"/>
        <v>201600</v>
      </c>
      <c r="L96" s="53">
        <f t="shared" si="15"/>
        <v>416300</v>
      </c>
      <c r="M96" s="60"/>
      <c r="N96" s="60"/>
      <c r="O96" s="4"/>
      <c r="P96" s="2"/>
      <c r="Q96" s="3"/>
      <c r="R96" s="3"/>
    </row>
    <row r="97" spans="1:18" ht="19.5" customHeight="1">
      <c r="A97" s="59">
        <v>320</v>
      </c>
      <c r="B97" s="59">
        <v>5727</v>
      </c>
      <c r="C97" s="59">
        <v>5819</v>
      </c>
      <c r="D97" s="59">
        <v>1386</v>
      </c>
      <c r="E97" s="59">
        <v>1405</v>
      </c>
      <c r="F97" s="52">
        <f t="shared" si="12"/>
        <v>92</v>
      </c>
      <c r="G97" s="52">
        <f t="shared" si="13"/>
        <v>19</v>
      </c>
      <c r="H97" s="52">
        <v>1900</v>
      </c>
      <c r="I97" s="52">
        <v>7200</v>
      </c>
      <c r="J97" s="53">
        <f t="shared" si="14"/>
        <v>174800</v>
      </c>
      <c r="K97" s="53">
        <f t="shared" si="14"/>
        <v>136800</v>
      </c>
      <c r="L97" s="53">
        <f t="shared" si="15"/>
        <v>311600</v>
      </c>
      <c r="M97" s="60"/>
      <c r="N97" s="61"/>
      <c r="O97" s="4"/>
      <c r="P97" s="2"/>
      <c r="Q97" s="3"/>
      <c r="R97" s="3"/>
    </row>
    <row r="98" spans="1:14" ht="19.5" customHeight="1">
      <c r="A98" s="84" t="s">
        <v>6</v>
      </c>
      <c r="B98" s="85"/>
      <c r="C98" s="86"/>
      <c r="D98" s="62"/>
      <c r="E98" s="62"/>
      <c r="F98" s="63">
        <f>SUM(F79:F97)</f>
        <v>2061</v>
      </c>
      <c r="G98" s="63">
        <f>SUM(G79:G97)</f>
        <v>452</v>
      </c>
      <c r="H98" s="64"/>
      <c r="I98" s="64"/>
      <c r="J98" s="65">
        <f>SUM(J79:J97)</f>
        <v>3915900</v>
      </c>
      <c r="K98" s="65">
        <f>SUM(K79:K97)</f>
        <v>3254400</v>
      </c>
      <c r="L98" s="65">
        <f>SUM(J98:K98)</f>
        <v>7170300</v>
      </c>
      <c r="M98" s="66"/>
      <c r="N98" s="66"/>
    </row>
    <row r="99" spans="1:14" ht="19.5" customHeight="1">
      <c r="A99" s="30"/>
      <c r="B99" s="30"/>
      <c r="C99" s="30"/>
      <c r="D99" s="30"/>
      <c r="E99" s="30"/>
      <c r="F99" s="31"/>
      <c r="G99" s="31"/>
      <c r="H99" s="32"/>
      <c r="I99" s="32"/>
      <c r="J99" s="31"/>
      <c r="K99" s="31"/>
      <c r="L99" s="31"/>
      <c r="M99" s="33"/>
      <c r="N99" s="33"/>
    </row>
    <row r="100" spans="1:14" ht="19.5" customHeight="1">
      <c r="A100" s="34"/>
      <c r="B100" s="34"/>
      <c r="C100" s="34"/>
      <c r="D100" s="34"/>
      <c r="F100" s="35"/>
      <c r="G100" s="35"/>
      <c r="H100" s="35"/>
      <c r="I100" s="35"/>
      <c r="J100" s="80"/>
      <c r="K100" s="80"/>
      <c r="L100" s="80"/>
      <c r="M100" s="80"/>
      <c r="N100" s="80"/>
    </row>
    <row r="101" spans="1:15" s="13" customFormat="1" ht="30" customHeight="1">
      <c r="A101" s="87" t="s">
        <v>25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12"/>
    </row>
    <row r="102" spans="1:15" s="13" customFormat="1" ht="19.5" customHeight="1">
      <c r="A102" s="88" t="s">
        <v>0</v>
      </c>
      <c r="B102" s="77" t="s">
        <v>9</v>
      </c>
      <c r="C102" s="77"/>
      <c r="D102" s="90" t="s">
        <v>10</v>
      </c>
      <c r="E102" s="91"/>
      <c r="F102" s="76" t="s">
        <v>3</v>
      </c>
      <c r="G102" s="78" t="s">
        <v>11</v>
      </c>
      <c r="H102" s="76" t="s">
        <v>4</v>
      </c>
      <c r="I102" s="76" t="s">
        <v>12</v>
      </c>
      <c r="J102" s="82" t="s">
        <v>15</v>
      </c>
      <c r="K102" s="83"/>
      <c r="L102" s="78" t="s">
        <v>16</v>
      </c>
      <c r="M102" s="14" t="s">
        <v>18</v>
      </c>
      <c r="N102" s="14" t="s">
        <v>19</v>
      </c>
      <c r="O102" s="12"/>
    </row>
    <row r="103" spans="1:14" ht="34.5" customHeight="1">
      <c r="A103" s="89"/>
      <c r="B103" s="15" t="s">
        <v>1</v>
      </c>
      <c r="C103" s="15" t="s">
        <v>2</v>
      </c>
      <c r="D103" s="15" t="s">
        <v>1</v>
      </c>
      <c r="E103" s="15" t="s">
        <v>2</v>
      </c>
      <c r="F103" s="77"/>
      <c r="G103" s="79"/>
      <c r="H103" s="77"/>
      <c r="I103" s="77"/>
      <c r="J103" s="17" t="s">
        <v>13</v>
      </c>
      <c r="K103" s="17" t="s">
        <v>14</v>
      </c>
      <c r="L103" s="79"/>
      <c r="M103" s="15" t="s">
        <v>5</v>
      </c>
      <c r="N103" s="15" t="s">
        <v>5</v>
      </c>
    </row>
    <row r="104" spans="1:18" ht="19.5" customHeight="1">
      <c r="A104" s="51">
        <v>401</v>
      </c>
      <c r="B104" s="51">
        <v>6047</v>
      </c>
      <c r="C104" s="51">
        <v>6155</v>
      </c>
      <c r="D104" s="51">
        <v>1778</v>
      </c>
      <c r="E104" s="51">
        <v>1821</v>
      </c>
      <c r="F104" s="52">
        <f>(C104-B104)</f>
        <v>108</v>
      </c>
      <c r="G104" s="52">
        <f>(E104-D104)</f>
        <v>43</v>
      </c>
      <c r="H104" s="52">
        <v>1900</v>
      </c>
      <c r="I104" s="52">
        <v>7200</v>
      </c>
      <c r="J104" s="53">
        <f>F104*H104</f>
        <v>205200</v>
      </c>
      <c r="K104" s="53">
        <f>G104*I104</f>
        <v>309600</v>
      </c>
      <c r="L104" s="53">
        <f>SUM(J104:K104)</f>
        <v>514800</v>
      </c>
      <c r="M104" s="54"/>
      <c r="N104" s="54"/>
      <c r="O104" s="4"/>
      <c r="P104" s="3"/>
      <c r="Q104" s="3"/>
      <c r="R104" s="3"/>
    </row>
    <row r="105" spans="1:18" ht="19.5" customHeight="1">
      <c r="A105" s="56">
        <v>402</v>
      </c>
      <c r="B105" s="56">
        <v>7001</v>
      </c>
      <c r="C105" s="56">
        <v>7072</v>
      </c>
      <c r="D105" s="51">
        <v>1747</v>
      </c>
      <c r="E105" s="51">
        <v>1763</v>
      </c>
      <c r="F105" s="52">
        <f>(C105-B105)</f>
        <v>71</v>
      </c>
      <c r="G105" s="52">
        <f>(E105-D105)</f>
        <v>16</v>
      </c>
      <c r="H105" s="52">
        <v>1900</v>
      </c>
      <c r="I105" s="52">
        <v>7200</v>
      </c>
      <c r="J105" s="53">
        <f aca="true" t="shared" si="16" ref="J105:K122">F105*H105</f>
        <v>134900</v>
      </c>
      <c r="K105" s="53">
        <f t="shared" si="16"/>
        <v>115200</v>
      </c>
      <c r="L105" s="53">
        <f aca="true" t="shared" si="17" ref="L105:L122">SUM(J105:K105)</f>
        <v>250100</v>
      </c>
      <c r="M105" s="57"/>
      <c r="N105" s="57"/>
      <c r="O105" s="4"/>
      <c r="P105" s="3"/>
      <c r="Q105" s="3"/>
      <c r="R105" s="3"/>
    </row>
    <row r="106" spans="1:18" ht="19.5" customHeight="1">
      <c r="A106" s="56">
        <v>403</v>
      </c>
      <c r="B106" s="56">
        <v>6263</v>
      </c>
      <c r="C106" s="56">
        <v>6357</v>
      </c>
      <c r="D106" s="51">
        <v>598</v>
      </c>
      <c r="E106" s="51">
        <v>605</v>
      </c>
      <c r="F106" s="52">
        <f>(C106-B106)</f>
        <v>94</v>
      </c>
      <c r="G106" s="52">
        <f>(E106-D106)</f>
        <v>7</v>
      </c>
      <c r="H106" s="52">
        <v>1900</v>
      </c>
      <c r="I106" s="52">
        <v>7200</v>
      </c>
      <c r="J106" s="53">
        <f t="shared" si="16"/>
        <v>178600</v>
      </c>
      <c r="K106" s="53">
        <f t="shared" si="16"/>
        <v>50400</v>
      </c>
      <c r="L106" s="53">
        <f t="shared" si="17"/>
        <v>229000</v>
      </c>
      <c r="M106" s="57"/>
      <c r="N106" s="58"/>
      <c r="O106" s="67"/>
      <c r="P106" s="3"/>
      <c r="Q106" s="3"/>
      <c r="R106" s="3"/>
    </row>
    <row r="107" spans="1:18" ht="19.5" customHeight="1">
      <c r="A107" s="56">
        <v>404</v>
      </c>
      <c r="B107" s="56">
        <v>5161</v>
      </c>
      <c r="C107" s="56">
        <v>5231</v>
      </c>
      <c r="D107" s="51">
        <v>828</v>
      </c>
      <c r="E107" s="51">
        <v>843</v>
      </c>
      <c r="F107" s="52">
        <f>(C107-B107)</f>
        <v>70</v>
      </c>
      <c r="G107" s="52">
        <f>(E107-D107)</f>
        <v>15</v>
      </c>
      <c r="H107" s="52">
        <v>1900</v>
      </c>
      <c r="I107" s="52">
        <v>7200</v>
      </c>
      <c r="J107" s="53">
        <f t="shared" si="16"/>
        <v>133000</v>
      </c>
      <c r="K107" s="53">
        <f t="shared" si="16"/>
        <v>108000</v>
      </c>
      <c r="L107" s="53">
        <f t="shared" si="17"/>
        <v>241000</v>
      </c>
      <c r="M107" s="57"/>
      <c r="N107" s="58"/>
      <c r="O107" s="67"/>
      <c r="P107" s="3"/>
      <c r="Q107" s="3"/>
      <c r="R107" s="3"/>
    </row>
    <row r="108" spans="1:18" ht="19.5" customHeight="1">
      <c r="A108" s="56">
        <v>405</v>
      </c>
      <c r="B108" s="56">
        <v>6551</v>
      </c>
      <c r="C108" s="56">
        <v>6668</v>
      </c>
      <c r="D108" s="51">
        <v>1309</v>
      </c>
      <c r="E108" s="51">
        <v>1330</v>
      </c>
      <c r="F108" s="52">
        <f aca="true" t="shared" si="18" ref="F108:F122">(C108-B108)</f>
        <v>117</v>
      </c>
      <c r="G108" s="52">
        <f aca="true" t="shared" si="19" ref="G108:G122">(E108-D108)</f>
        <v>21</v>
      </c>
      <c r="H108" s="52">
        <v>1900</v>
      </c>
      <c r="I108" s="52">
        <v>7200</v>
      </c>
      <c r="J108" s="53">
        <f t="shared" si="16"/>
        <v>222300</v>
      </c>
      <c r="K108" s="53">
        <f t="shared" si="16"/>
        <v>151200</v>
      </c>
      <c r="L108" s="53">
        <f t="shared" si="17"/>
        <v>373500</v>
      </c>
      <c r="M108" s="57"/>
      <c r="N108" s="58"/>
      <c r="O108" s="67"/>
      <c r="P108" s="3"/>
      <c r="Q108" s="3"/>
      <c r="R108" s="3"/>
    </row>
    <row r="109" spans="1:18" ht="19.5" customHeight="1">
      <c r="A109" s="56">
        <v>406</v>
      </c>
      <c r="B109" s="56">
        <v>5358</v>
      </c>
      <c r="C109" s="56">
        <v>5443</v>
      </c>
      <c r="D109" s="51">
        <v>1209</v>
      </c>
      <c r="E109" s="51">
        <v>1217</v>
      </c>
      <c r="F109" s="52">
        <f t="shared" si="18"/>
        <v>85</v>
      </c>
      <c r="G109" s="52">
        <f t="shared" si="19"/>
        <v>8</v>
      </c>
      <c r="H109" s="52">
        <v>1900</v>
      </c>
      <c r="I109" s="52">
        <v>7200</v>
      </c>
      <c r="J109" s="53">
        <f t="shared" si="16"/>
        <v>161500</v>
      </c>
      <c r="K109" s="53">
        <f t="shared" si="16"/>
        <v>57600</v>
      </c>
      <c r="L109" s="53">
        <f t="shared" si="17"/>
        <v>219100</v>
      </c>
      <c r="M109" s="57"/>
      <c r="N109" s="58"/>
      <c r="O109" s="67"/>
      <c r="P109" s="3"/>
      <c r="Q109" s="3"/>
      <c r="R109" s="3"/>
    </row>
    <row r="110" spans="1:18" ht="19.5" customHeight="1">
      <c r="A110" s="56">
        <v>407</v>
      </c>
      <c r="B110" s="56">
        <v>4154</v>
      </c>
      <c r="C110" s="56">
        <v>4198</v>
      </c>
      <c r="D110" s="51">
        <v>1158</v>
      </c>
      <c r="E110" s="51">
        <v>1170</v>
      </c>
      <c r="F110" s="52">
        <f t="shared" si="18"/>
        <v>44</v>
      </c>
      <c r="G110" s="52">
        <f t="shared" si="19"/>
        <v>12</v>
      </c>
      <c r="H110" s="52">
        <v>1900</v>
      </c>
      <c r="I110" s="52">
        <v>7200</v>
      </c>
      <c r="J110" s="53">
        <f t="shared" si="16"/>
        <v>83600</v>
      </c>
      <c r="K110" s="53">
        <f t="shared" si="16"/>
        <v>86400</v>
      </c>
      <c r="L110" s="53">
        <f t="shared" si="17"/>
        <v>170000</v>
      </c>
      <c r="M110" s="57"/>
      <c r="N110" s="58"/>
      <c r="O110" s="67"/>
      <c r="P110" s="3"/>
      <c r="Q110" s="3"/>
      <c r="R110" s="3"/>
    </row>
    <row r="111" spans="1:18" ht="19.5" customHeight="1">
      <c r="A111" s="56">
        <v>408</v>
      </c>
      <c r="B111" s="56">
        <v>6177</v>
      </c>
      <c r="C111" s="56">
        <v>6300</v>
      </c>
      <c r="D111" s="51">
        <v>902</v>
      </c>
      <c r="E111" s="51">
        <v>916</v>
      </c>
      <c r="F111" s="52">
        <f t="shared" si="18"/>
        <v>123</v>
      </c>
      <c r="G111" s="52">
        <f t="shared" si="19"/>
        <v>14</v>
      </c>
      <c r="H111" s="52">
        <v>1900</v>
      </c>
      <c r="I111" s="52">
        <v>7200</v>
      </c>
      <c r="J111" s="53">
        <f t="shared" si="16"/>
        <v>233700</v>
      </c>
      <c r="K111" s="53">
        <f t="shared" si="16"/>
        <v>100800</v>
      </c>
      <c r="L111" s="53">
        <f t="shared" si="17"/>
        <v>334500</v>
      </c>
      <c r="M111" s="57"/>
      <c r="N111" s="58"/>
      <c r="O111" s="67"/>
      <c r="P111" s="3"/>
      <c r="Q111" s="3"/>
      <c r="R111" s="3"/>
    </row>
    <row r="112" spans="1:18" ht="19.5" customHeight="1">
      <c r="A112" s="56">
        <v>410</v>
      </c>
      <c r="B112" s="56">
        <v>5875</v>
      </c>
      <c r="C112" s="56">
        <v>6010</v>
      </c>
      <c r="D112" s="51">
        <v>992</v>
      </c>
      <c r="E112" s="51">
        <v>1015</v>
      </c>
      <c r="F112" s="52">
        <f t="shared" si="18"/>
        <v>135</v>
      </c>
      <c r="G112" s="52">
        <f t="shared" si="19"/>
        <v>23</v>
      </c>
      <c r="H112" s="52">
        <v>1900</v>
      </c>
      <c r="I112" s="52">
        <v>7200</v>
      </c>
      <c r="J112" s="53">
        <f t="shared" si="16"/>
        <v>256500</v>
      </c>
      <c r="K112" s="53">
        <f t="shared" si="16"/>
        <v>165600</v>
      </c>
      <c r="L112" s="53">
        <f t="shared" si="17"/>
        <v>422100</v>
      </c>
      <c r="M112" s="57"/>
      <c r="N112" s="58"/>
      <c r="O112" s="67"/>
      <c r="P112" s="3"/>
      <c r="Q112" s="3"/>
      <c r="R112" s="3"/>
    </row>
    <row r="113" spans="1:18" ht="19.5" customHeight="1">
      <c r="A113" s="56">
        <v>411</v>
      </c>
      <c r="B113" s="56">
        <v>5235</v>
      </c>
      <c r="C113" s="56">
        <v>5284</v>
      </c>
      <c r="D113" s="51">
        <v>956</v>
      </c>
      <c r="E113" s="51">
        <v>963</v>
      </c>
      <c r="F113" s="52">
        <f t="shared" si="18"/>
        <v>49</v>
      </c>
      <c r="G113" s="52">
        <f t="shared" si="19"/>
        <v>7</v>
      </c>
      <c r="H113" s="52">
        <v>1900</v>
      </c>
      <c r="I113" s="52">
        <v>7200</v>
      </c>
      <c r="J113" s="53">
        <f t="shared" si="16"/>
        <v>93100</v>
      </c>
      <c r="K113" s="53">
        <f t="shared" si="16"/>
        <v>50400</v>
      </c>
      <c r="L113" s="53">
        <f t="shared" si="17"/>
        <v>143500</v>
      </c>
      <c r="M113" s="57"/>
      <c r="N113" s="58"/>
      <c r="O113" s="67"/>
      <c r="P113" s="3"/>
      <c r="Q113" s="3"/>
      <c r="R113" s="3"/>
    </row>
    <row r="114" spans="1:18" ht="19.5" customHeight="1">
      <c r="A114" s="56">
        <v>412</v>
      </c>
      <c r="B114" s="56">
        <v>4097</v>
      </c>
      <c r="C114" s="56">
        <v>4178</v>
      </c>
      <c r="D114" s="56">
        <v>1129</v>
      </c>
      <c r="E114" s="56">
        <v>1150</v>
      </c>
      <c r="F114" s="52">
        <f t="shared" si="18"/>
        <v>81</v>
      </c>
      <c r="G114" s="52">
        <f t="shared" si="19"/>
        <v>21</v>
      </c>
      <c r="H114" s="52">
        <v>1900</v>
      </c>
      <c r="I114" s="52">
        <v>7200</v>
      </c>
      <c r="J114" s="53">
        <f t="shared" si="16"/>
        <v>153900</v>
      </c>
      <c r="K114" s="53">
        <f t="shared" si="16"/>
        <v>151200</v>
      </c>
      <c r="L114" s="53">
        <f t="shared" si="17"/>
        <v>305100</v>
      </c>
      <c r="M114" s="57"/>
      <c r="N114" s="58"/>
      <c r="O114" s="67"/>
      <c r="P114" s="3"/>
      <c r="Q114" s="3"/>
      <c r="R114" s="3"/>
    </row>
    <row r="115" spans="1:18" ht="19.5" customHeight="1">
      <c r="A115" s="56">
        <v>413</v>
      </c>
      <c r="B115" s="56">
        <v>6691</v>
      </c>
      <c r="C115" s="56">
        <v>6840</v>
      </c>
      <c r="D115" s="56">
        <v>1345</v>
      </c>
      <c r="E115" s="56">
        <v>1369</v>
      </c>
      <c r="F115" s="52">
        <f t="shared" si="18"/>
        <v>149</v>
      </c>
      <c r="G115" s="52">
        <f t="shared" si="19"/>
        <v>24</v>
      </c>
      <c r="H115" s="52">
        <v>1900</v>
      </c>
      <c r="I115" s="52">
        <v>7200</v>
      </c>
      <c r="J115" s="53">
        <f t="shared" si="16"/>
        <v>283100</v>
      </c>
      <c r="K115" s="53">
        <f t="shared" si="16"/>
        <v>172800</v>
      </c>
      <c r="L115" s="53">
        <f t="shared" si="17"/>
        <v>455900</v>
      </c>
      <c r="M115" s="57"/>
      <c r="N115" s="58"/>
      <c r="O115" s="67"/>
      <c r="P115" s="3"/>
      <c r="Q115" s="3"/>
      <c r="R115" s="3"/>
    </row>
    <row r="116" spans="1:18" ht="19.5" customHeight="1">
      <c r="A116" s="56">
        <v>414</v>
      </c>
      <c r="B116" s="56">
        <v>5909</v>
      </c>
      <c r="C116" s="56">
        <v>6031</v>
      </c>
      <c r="D116" s="56">
        <v>1855</v>
      </c>
      <c r="E116" s="56">
        <v>1889</v>
      </c>
      <c r="F116" s="52">
        <f t="shared" si="18"/>
        <v>122</v>
      </c>
      <c r="G116" s="52">
        <f t="shared" si="19"/>
        <v>34</v>
      </c>
      <c r="H116" s="52">
        <v>1900</v>
      </c>
      <c r="I116" s="52">
        <v>7200</v>
      </c>
      <c r="J116" s="53">
        <f t="shared" si="16"/>
        <v>231800</v>
      </c>
      <c r="K116" s="53">
        <f t="shared" si="16"/>
        <v>244800</v>
      </c>
      <c r="L116" s="53">
        <f t="shared" si="17"/>
        <v>476600</v>
      </c>
      <c r="M116" s="57"/>
      <c r="N116" s="58"/>
      <c r="O116" s="67"/>
      <c r="P116" s="3"/>
      <c r="Q116" s="3"/>
      <c r="R116" s="3"/>
    </row>
    <row r="117" spans="1:18" ht="19.5" customHeight="1">
      <c r="A117" s="56">
        <v>415</v>
      </c>
      <c r="B117" s="56">
        <v>5903</v>
      </c>
      <c r="C117" s="56">
        <v>6058</v>
      </c>
      <c r="D117" s="56">
        <v>1075</v>
      </c>
      <c r="E117" s="56">
        <v>1098</v>
      </c>
      <c r="F117" s="52">
        <f t="shared" si="18"/>
        <v>155</v>
      </c>
      <c r="G117" s="52">
        <f t="shared" si="19"/>
        <v>23</v>
      </c>
      <c r="H117" s="52">
        <v>1900</v>
      </c>
      <c r="I117" s="52">
        <v>7200</v>
      </c>
      <c r="J117" s="53">
        <f t="shared" si="16"/>
        <v>294500</v>
      </c>
      <c r="K117" s="53">
        <f t="shared" si="16"/>
        <v>165600</v>
      </c>
      <c r="L117" s="53">
        <f t="shared" si="17"/>
        <v>460100</v>
      </c>
      <c r="M117" s="57"/>
      <c r="N117" s="58"/>
      <c r="O117" s="67"/>
      <c r="P117" s="3"/>
      <c r="Q117" s="3"/>
      <c r="R117" s="3"/>
    </row>
    <row r="118" spans="1:18" ht="19.5" customHeight="1">
      <c r="A118" s="59">
        <v>416</v>
      </c>
      <c r="B118" s="59">
        <v>6792</v>
      </c>
      <c r="C118" s="59">
        <v>6950</v>
      </c>
      <c r="D118" s="59">
        <v>1244</v>
      </c>
      <c r="E118" s="59">
        <v>1266</v>
      </c>
      <c r="F118" s="52">
        <f t="shared" si="18"/>
        <v>158</v>
      </c>
      <c r="G118" s="52">
        <f t="shared" si="19"/>
        <v>22</v>
      </c>
      <c r="H118" s="52">
        <v>1900</v>
      </c>
      <c r="I118" s="52">
        <v>7200</v>
      </c>
      <c r="J118" s="53">
        <f t="shared" si="16"/>
        <v>300200</v>
      </c>
      <c r="K118" s="53">
        <f t="shared" si="16"/>
        <v>158400</v>
      </c>
      <c r="L118" s="53">
        <f t="shared" si="17"/>
        <v>458600</v>
      </c>
      <c r="M118" s="60"/>
      <c r="N118" s="60"/>
      <c r="O118" s="67"/>
      <c r="P118" s="3"/>
      <c r="Q118" s="3"/>
      <c r="R118" s="3"/>
    </row>
    <row r="119" spans="1:18" ht="19.5" customHeight="1">
      <c r="A119" s="59">
        <v>417</v>
      </c>
      <c r="B119" s="59">
        <v>6996</v>
      </c>
      <c r="C119" s="59">
        <v>7103</v>
      </c>
      <c r="D119" s="59">
        <v>1231</v>
      </c>
      <c r="E119" s="59">
        <v>1254</v>
      </c>
      <c r="F119" s="52">
        <f t="shared" si="18"/>
        <v>107</v>
      </c>
      <c r="G119" s="52">
        <f t="shared" si="19"/>
        <v>23</v>
      </c>
      <c r="H119" s="52">
        <v>1900</v>
      </c>
      <c r="I119" s="52">
        <v>7200</v>
      </c>
      <c r="J119" s="53">
        <f t="shared" si="16"/>
        <v>203300</v>
      </c>
      <c r="K119" s="53">
        <f t="shared" si="16"/>
        <v>165600</v>
      </c>
      <c r="L119" s="53">
        <f t="shared" si="17"/>
        <v>368900</v>
      </c>
      <c r="M119" s="60"/>
      <c r="N119" s="60"/>
      <c r="O119" s="67"/>
      <c r="P119" s="3"/>
      <c r="Q119" s="3"/>
      <c r="R119" s="3"/>
    </row>
    <row r="120" spans="1:18" ht="19.5" customHeight="1">
      <c r="A120" s="59">
        <v>418</v>
      </c>
      <c r="B120" s="59">
        <v>6207</v>
      </c>
      <c r="C120" s="59">
        <v>6290</v>
      </c>
      <c r="D120" s="59">
        <v>1312</v>
      </c>
      <c r="E120" s="59">
        <v>1339</v>
      </c>
      <c r="F120" s="52">
        <f t="shared" si="18"/>
        <v>83</v>
      </c>
      <c r="G120" s="52">
        <f t="shared" si="19"/>
        <v>27</v>
      </c>
      <c r="H120" s="52">
        <v>1900</v>
      </c>
      <c r="I120" s="52">
        <v>7200</v>
      </c>
      <c r="J120" s="53">
        <f t="shared" si="16"/>
        <v>157700</v>
      </c>
      <c r="K120" s="53">
        <f t="shared" si="16"/>
        <v>194400</v>
      </c>
      <c r="L120" s="53">
        <f t="shared" si="17"/>
        <v>352100</v>
      </c>
      <c r="M120" s="60"/>
      <c r="N120" s="61"/>
      <c r="O120" s="67"/>
      <c r="P120" s="3"/>
      <c r="Q120" s="3"/>
      <c r="R120" s="3"/>
    </row>
    <row r="121" spans="1:18" ht="19.5" customHeight="1">
      <c r="A121" s="59">
        <v>419</v>
      </c>
      <c r="B121" s="59">
        <v>6530</v>
      </c>
      <c r="C121" s="59">
        <v>6617</v>
      </c>
      <c r="D121" s="59">
        <v>1493</v>
      </c>
      <c r="E121" s="59">
        <v>1533</v>
      </c>
      <c r="F121" s="52">
        <f t="shared" si="18"/>
        <v>87</v>
      </c>
      <c r="G121" s="52">
        <f t="shared" si="19"/>
        <v>40</v>
      </c>
      <c r="H121" s="52">
        <v>1900</v>
      </c>
      <c r="I121" s="52">
        <v>7200</v>
      </c>
      <c r="J121" s="53">
        <f t="shared" si="16"/>
        <v>165300</v>
      </c>
      <c r="K121" s="53">
        <f t="shared" si="16"/>
        <v>288000</v>
      </c>
      <c r="L121" s="53">
        <f t="shared" si="17"/>
        <v>453300</v>
      </c>
      <c r="M121" s="60"/>
      <c r="N121" s="61"/>
      <c r="O121" s="67"/>
      <c r="P121" s="3"/>
      <c r="Q121" s="3"/>
      <c r="R121" s="3"/>
    </row>
    <row r="122" spans="1:18" ht="19.5" customHeight="1">
      <c r="A122" s="59">
        <v>420</v>
      </c>
      <c r="B122" s="59">
        <v>6372</v>
      </c>
      <c r="C122" s="59">
        <v>6462</v>
      </c>
      <c r="D122" s="59">
        <v>1512</v>
      </c>
      <c r="E122" s="59">
        <v>1531</v>
      </c>
      <c r="F122" s="52">
        <f t="shared" si="18"/>
        <v>90</v>
      </c>
      <c r="G122" s="52">
        <f t="shared" si="19"/>
        <v>19</v>
      </c>
      <c r="H122" s="52">
        <v>1900</v>
      </c>
      <c r="I122" s="52">
        <v>7200</v>
      </c>
      <c r="J122" s="53">
        <f t="shared" si="16"/>
        <v>171000</v>
      </c>
      <c r="K122" s="53">
        <f t="shared" si="16"/>
        <v>136800</v>
      </c>
      <c r="L122" s="53">
        <f t="shared" si="17"/>
        <v>307800</v>
      </c>
      <c r="M122" s="60"/>
      <c r="N122" s="61"/>
      <c r="O122" s="67"/>
      <c r="P122" s="3"/>
      <c r="Q122" s="3"/>
      <c r="R122" s="3"/>
    </row>
    <row r="123" spans="1:14" ht="19.5" customHeight="1">
      <c r="A123" s="84">
        <v>6224</v>
      </c>
      <c r="B123" s="85"/>
      <c r="C123" s="86"/>
      <c r="D123" s="62"/>
      <c r="E123" s="62"/>
      <c r="F123" s="63">
        <f>SUM(F104:F122)</f>
        <v>1928</v>
      </c>
      <c r="G123" s="63">
        <f>SUM(G104:G122)</f>
        <v>399</v>
      </c>
      <c r="H123" s="64"/>
      <c r="I123" s="64"/>
      <c r="J123" s="65">
        <f>SUM(J104:J122)</f>
        <v>3663200</v>
      </c>
      <c r="K123" s="65">
        <f>SUM(K104:K122)</f>
        <v>2872800</v>
      </c>
      <c r="L123" s="65">
        <f>SUM(J123:K123)</f>
        <v>6536000</v>
      </c>
      <c r="M123" s="66"/>
      <c r="N123" s="66"/>
    </row>
    <row r="124" spans="1:14" ht="19.5" customHeight="1">
      <c r="A124" s="30"/>
      <c r="B124" s="30"/>
      <c r="C124" s="30"/>
      <c r="D124" s="30"/>
      <c r="E124" s="30"/>
      <c r="F124" s="31"/>
      <c r="G124" s="31"/>
      <c r="H124" s="32"/>
      <c r="I124" s="32"/>
      <c r="J124" s="31"/>
      <c r="K124" s="31"/>
      <c r="L124" s="31"/>
      <c r="M124" s="33"/>
      <c r="N124" s="33"/>
    </row>
    <row r="125" spans="1:14" ht="19.5" customHeight="1">
      <c r="A125" s="34"/>
      <c r="B125" s="34"/>
      <c r="C125" s="34"/>
      <c r="D125" s="34"/>
      <c r="F125" s="35"/>
      <c r="G125" s="35"/>
      <c r="H125" s="35"/>
      <c r="I125" s="35"/>
      <c r="J125" s="80"/>
      <c r="K125" s="80"/>
      <c r="L125" s="80"/>
      <c r="M125" s="80"/>
      <c r="N125" s="80"/>
    </row>
    <row r="126" spans="1:15" s="13" customFormat="1" ht="30" customHeight="1">
      <c r="A126" s="87" t="s">
        <v>26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12"/>
    </row>
    <row r="127" spans="1:14" ht="19.5" customHeight="1">
      <c r="A127" s="88" t="s">
        <v>0</v>
      </c>
      <c r="B127" s="77" t="s">
        <v>9</v>
      </c>
      <c r="C127" s="77"/>
      <c r="D127" s="90" t="s">
        <v>10</v>
      </c>
      <c r="E127" s="91"/>
      <c r="F127" s="76" t="s">
        <v>3</v>
      </c>
      <c r="G127" s="78" t="s">
        <v>11</v>
      </c>
      <c r="H127" s="76" t="s">
        <v>4</v>
      </c>
      <c r="I127" s="76" t="s">
        <v>12</v>
      </c>
      <c r="J127" s="82" t="s">
        <v>15</v>
      </c>
      <c r="K127" s="83"/>
      <c r="L127" s="78" t="s">
        <v>16</v>
      </c>
      <c r="M127" s="14" t="s">
        <v>18</v>
      </c>
      <c r="N127" s="14" t="s">
        <v>19</v>
      </c>
    </row>
    <row r="128" spans="1:14" ht="34.5" customHeight="1">
      <c r="A128" s="89"/>
      <c r="B128" s="15" t="s">
        <v>1</v>
      </c>
      <c r="C128" s="15" t="s">
        <v>2</v>
      </c>
      <c r="D128" s="15" t="s">
        <v>1</v>
      </c>
      <c r="E128" s="15" t="s">
        <v>2</v>
      </c>
      <c r="F128" s="77"/>
      <c r="G128" s="79"/>
      <c r="H128" s="77"/>
      <c r="I128" s="77"/>
      <c r="J128" s="17" t="s">
        <v>13</v>
      </c>
      <c r="K128" s="17" t="s">
        <v>14</v>
      </c>
      <c r="L128" s="79"/>
      <c r="M128" s="15" t="s">
        <v>5</v>
      </c>
      <c r="N128" s="15" t="s">
        <v>5</v>
      </c>
    </row>
    <row r="129" spans="1:18" ht="19.5" customHeight="1">
      <c r="A129" s="51">
        <v>501</v>
      </c>
      <c r="B129" s="51">
        <v>5767</v>
      </c>
      <c r="C129" s="51">
        <v>5865</v>
      </c>
      <c r="D129" s="68">
        <v>1304</v>
      </c>
      <c r="E129" s="69">
        <v>1316</v>
      </c>
      <c r="F129" s="52">
        <f>(C129-B129)</f>
        <v>98</v>
      </c>
      <c r="G129" s="52">
        <f>(E129-D129)</f>
        <v>12</v>
      </c>
      <c r="H129" s="52">
        <v>1900</v>
      </c>
      <c r="I129" s="52">
        <v>7200</v>
      </c>
      <c r="J129" s="53">
        <f>F129*H129</f>
        <v>186200</v>
      </c>
      <c r="K129" s="53">
        <f>G129*I129</f>
        <v>86400</v>
      </c>
      <c r="L129" s="53">
        <f>SUM(J129:K129)</f>
        <v>272600</v>
      </c>
      <c r="M129" s="54"/>
      <c r="N129" s="55"/>
      <c r="O129" s="4"/>
      <c r="P129" s="3"/>
      <c r="Q129" s="3"/>
      <c r="R129" s="3"/>
    </row>
    <row r="130" spans="1:18" ht="19.5" customHeight="1">
      <c r="A130" s="56">
        <v>502</v>
      </c>
      <c r="B130" s="56">
        <v>5103</v>
      </c>
      <c r="C130" s="56">
        <v>5234</v>
      </c>
      <c r="D130" s="70">
        <v>845</v>
      </c>
      <c r="E130" s="71">
        <v>858</v>
      </c>
      <c r="F130" s="52">
        <f aca="true" t="shared" si="20" ref="F130:F147">(C130-B130)</f>
        <v>131</v>
      </c>
      <c r="G130" s="52">
        <f aca="true" t="shared" si="21" ref="G130:G147">(E130-D130)</f>
        <v>13</v>
      </c>
      <c r="H130" s="52">
        <v>1900</v>
      </c>
      <c r="I130" s="52">
        <v>7200</v>
      </c>
      <c r="J130" s="53">
        <f aca="true" t="shared" si="22" ref="J130:K147">F130*H130</f>
        <v>248900</v>
      </c>
      <c r="K130" s="53">
        <f t="shared" si="22"/>
        <v>93600</v>
      </c>
      <c r="L130" s="53">
        <f aca="true" t="shared" si="23" ref="L130:L147">SUM(J130:K130)</f>
        <v>342500</v>
      </c>
      <c r="M130" s="57"/>
      <c r="N130" s="58"/>
      <c r="O130" s="4"/>
      <c r="P130" s="3"/>
      <c r="Q130" s="3"/>
      <c r="R130" s="3"/>
    </row>
    <row r="131" spans="1:18" ht="19.5" customHeight="1">
      <c r="A131" s="56">
        <v>503</v>
      </c>
      <c r="B131" s="56">
        <v>6971</v>
      </c>
      <c r="C131" s="56">
        <v>7099</v>
      </c>
      <c r="D131" s="70">
        <v>1160</v>
      </c>
      <c r="E131" s="71">
        <v>1170</v>
      </c>
      <c r="F131" s="52">
        <f t="shared" si="20"/>
        <v>128</v>
      </c>
      <c r="G131" s="52">
        <f t="shared" si="21"/>
        <v>10</v>
      </c>
      <c r="H131" s="52">
        <v>1900</v>
      </c>
      <c r="I131" s="52">
        <v>7200</v>
      </c>
      <c r="J131" s="53">
        <f t="shared" si="22"/>
        <v>243200</v>
      </c>
      <c r="K131" s="53">
        <f t="shared" si="22"/>
        <v>72000</v>
      </c>
      <c r="L131" s="53">
        <f t="shared" si="23"/>
        <v>315200</v>
      </c>
      <c r="M131" s="57"/>
      <c r="N131" s="58"/>
      <c r="O131" s="4"/>
      <c r="P131" s="3"/>
      <c r="Q131" s="3"/>
      <c r="R131" s="3"/>
    </row>
    <row r="132" spans="1:18" ht="19.5" customHeight="1">
      <c r="A132" s="56">
        <v>504</v>
      </c>
      <c r="B132" s="56">
        <v>5799</v>
      </c>
      <c r="C132" s="56">
        <v>5917</v>
      </c>
      <c r="D132" s="70">
        <v>1083</v>
      </c>
      <c r="E132" s="71">
        <v>1100</v>
      </c>
      <c r="F132" s="52">
        <f t="shared" si="20"/>
        <v>118</v>
      </c>
      <c r="G132" s="52">
        <f t="shared" si="21"/>
        <v>17</v>
      </c>
      <c r="H132" s="52">
        <v>1900</v>
      </c>
      <c r="I132" s="52">
        <v>7200</v>
      </c>
      <c r="J132" s="53">
        <f t="shared" si="22"/>
        <v>224200</v>
      </c>
      <c r="K132" s="53">
        <f t="shared" si="22"/>
        <v>122400</v>
      </c>
      <c r="L132" s="53">
        <f t="shared" si="23"/>
        <v>346600</v>
      </c>
      <c r="M132" s="57"/>
      <c r="N132" s="58"/>
      <c r="O132" s="4"/>
      <c r="P132" s="3"/>
      <c r="Q132" s="3"/>
      <c r="R132" s="3"/>
    </row>
    <row r="133" spans="1:18" ht="19.5" customHeight="1">
      <c r="A133" s="56">
        <v>505</v>
      </c>
      <c r="B133" s="56">
        <v>5743</v>
      </c>
      <c r="C133" s="56">
        <v>5828</v>
      </c>
      <c r="D133" s="70">
        <v>1060</v>
      </c>
      <c r="E133" s="71">
        <v>1086</v>
      </c>
      <c r="F133" s="52">
        <f t="shared" si="20"/>
        <v>85</v>
      </c>
      <c r="G133" s="52">
        <f t="shared" si="21"/>
        <v>26</v>
      </c>
      <c r="H133" s="52">
        <v>1900</v>
      </c>
      <c r="I133" s="52">
        <v>7200</v>
      </c>
      <c r="J133" s="53">
        <f t="shared" si="22"/>
        <v>161500</v>
      </c>
      <c r="K133" s="53">
        <f t="shared" si="22"/>
        <v>187200</v>
      </c>
      <c r="L133" s="53">
        <f t="shared" si="23"/>
        <v>348700</v>
      </c>
      <c r="M133" s="57"/>
      <c r="N133" s="57"/>
      <c r="O133" s="4"/>
      <c r="P133" s="3"/>
      <c r="Q133" s="3"/>
      <c r="R133" s="3"/>
    </row>
    <row r="134" spans="1:18" ht="19.5" customHeight="1">
      <c r="A134" s="56">
        <v>506</v>
      </c>
      <c r="B134" s="56">
        <v>6324</v>
      </c>
      <c r="C134" s="56">
        <v>6429</v>
      </c>
      <c r="D134" s="70">
        <v>1253</v>
      </c>
      <c r="E134" s="71">
        <v>1278</v>
      </c>
      <c r="F134" s="52">
        <f t="shared" si="20"/>
        <v>105</v>
      </c>
      <c r="G134" s="52">
        <f t="shared" si="21"/>
        <v>25</v>
      </c>
      <c r="H134" s="52">
        <v>1900</v>
      </c>
      <c r="I134" s="52">
        <v>7200</v>
      </c>
      <c r="J134" s="53">
        <f t="shared" si="22"/>
        <v>199500</v>
      </c>
      <c r="K134" s="53">
        <f t="shared" si="22"/>
        <v>180000</v>
      </c>
      <c r="L134" s="53">
        <f t="shared" si="23"/>
        <v>379500</v>
      </c>
      <c r="M134" s="10"/>
      <c r="N134" s="11"/>
      <c r="O134" s="4"/>
      <c r="P134" s="3"/>
      <c r="Q134" s="3"/>
      <c r="R134" s="3"/>
    </row>
    <row r="135" spans="1:18" ht="19.5" customHeight="1">
      <c r="A135" s="56">
        <v>507</v>
      </c>
      <c r="B135" s="56">
        <v>5636</v>
      </c>
      <c r="C135" s="56">
        <v>5741</v>
      </c>
      <c r="D135" s="70">
        <v>1176</v>
      </c>
      <c r="E135" s="71">
        <v>1185</v>
      </c>
      <c r="F135" s="52">
        <f t="shared" si="20"/>
        <v>105</v>
      </c>
      <c r="G135" s="52">
        <f t="shared" si="21"/>
        <v>9</v>
      </c>
      <c r="H135" s="52">
        <v>1900</v>
      </c>
      <c r="I135" s="52">
        <v>7200</v>
      </c>
      <c r="J135" s="53">
        <f t="shared" si="22"/>
        <v>199500</v>
      </c>
      <c r="K135" s="53">
        <f t="shared" si="22"/>
        <v>64800</v>
      </c>
      <c r="L135" s="53">
        <f t="shared" si="23"/>
        <v>264300</v>
      </c>
      <c r="M135" s="57"/>
      <c r="N135" s="58"/>
      <c r="O135" s="4"/>
      <c r="P135" s="3"/>
      <c r="Q135" s="3"/>
      <c r="R135" s="3"/>
    </row>
    <row r="136" spans="1:18" ht="19.5" customHeight="1">
      <c r="A136" s="56">
        <v>508</v>
      </c>
      <c r="B136" s="56">
        <v>7005</v>
      </c>
      <c r="C136" s="56">
        <v>7084</v>
      </c>
      <c r="D136" s="70">
        <v>1094</v>
      </c>
      <c r="E136" s="71">
        <v>1108</v>
      </c>
      <c r="F136" s="52">
        <f t="shared" si="20"/>
        <v>79</v>
      </c>
      <c r="G136" s="52">
        <f t="shared" si="21"/>
        <v>14</v>
      </c>
      <c r="H136" s="52">
        <v>1900</v>
      </c>
      <c r="I136" s="52">
        <v>7200</v>
      </c>
      <c r="J136" s="53">
        <f t="shared" si="22"/>
        <v>150100</v>
      </c>
      <c r="K136" s="53">
        <f t="shared" si="22"/>
        <v>100800</v>
      </c>
      <c r="L136" s="53">
        <f t="shared" si="23"/>
        <v>250900</v>
      </c>
      <c r="M136" s="57"/>
      <c r="N136" s="57"/>
      <c r="O136" s="4"/>
      <c r="P136" s="3"/>
      <c r="Q136" s="3"/>
      <c r="R136" s="3"/>
    </row>
    <row r="137" spans="1:18" ht="19.5" customHeight="1">
      <c r="A137" s="56">
        <v>510</v>
      </c>
      <c r="B137" s="56">
        <v>5334</v>
      </c>
      <c r="C137" s="56">
        <v>5416</v>
      </c>
      <c r="D137" s="70">
        <v>883</v>
      </c>
      <c r="E137" s="71">
        <v>905</v>
      </c>
      <c r="F137" s="52">
        <f t="shared" si="20"/>
        <v>82</v>
      </c>
      <c r="G137" s="52">
        <f t="shared" si="21"/>
        <v>22</v>
      </c>
      <c r="H137" s="52">
        <v>1900</v>
      </c>
      <c r="I137" s="52">
        <v>7200</v>
      </c>
      <c r="J137" s="53">
        <f t="shared" si="22"/>
        <v>155800</v>
      </c>
      <c r="K137" s="53">
        <f t="shared" si="22"/>
        <v>158400</v>
      </c>
      <c r="L137" s="53">
        <f t="shared" si="23"/>
        <v>314200</v>
      </c>
      <c r="M137" s="57"/>
      <c r="N137" s="57"/>
      <c r="O137" s="4"/>
      <c r="P137" s="3"/>
      <c r="Q137" s="3"/>
      <c r="R137" s="3"/>
    </row>
    <row r="138" spans="1:18" ht="19.5" customHeight="1">
      <c r="A138" s="56">
        <v>511</v>
      </c>
      <c r="B138" s="56">
        <v>6148</v>
      </c>
      <c r="C138" s="56">
        <v>6257</v>
      </c>
      <c r="D138" s="70">
        <v>1383</v>
      </c>
      <c r="E138" s="71">
        <v>1408</v>
      </c>
      <c r="F138" s="52">
        <f t="shared" si="20"/>
        <v>109</v>
      </c>
      <c r="G138" s="52">
        <f t="shared" si="21"/>
        <v>25</v>
      </c>
      <c r="H138" s="52">
        <v>1900</v>
      </c>
      <c r="I138" s="52">
        <v>7200</v>
      </c>
      <c r="J138" s="53">
        <f t="shared" si="22"/>
        <v>207100</v>
      </c>
      <c r="K138" s="53">
        <f t="shared" si="22"/>
        <v>180000</v>
      </c>
      <c r="L138" s="53">
        <f t="shared" si="23"/>
        <v>387100</v>
      </c>
      <c r="M138" s="10"/>
      <c r="N138" s="11"/>
      <c r="O138" s="4"/>
      <c r="P138" s="3"/>
      <c r="Q138" s="3"/>
      <c r="R138" s="3"/>
    </row>
    <row r="139" spans="1:18" ht="19.5" customHeight="1">
      <c r="A139" s="56">
        <v>512</v>
      </c>
      <c r="B139" s="56">
        <v>6002</v>
      </c>
      <c r="C139" s="56">
        <v>6092</v>
      </c>
      <c r="D139" s="70">
        <v>1097</v>
      </c>
      <c r="E139" s="71">
        <v>1110</v>
      </c>
      <c r="F139" s="52">
        <f t="shared" si="20"/>
        <v>90</v>
      </c>
      <c r="G139" s="52">
        <f t="shared" si="21"/>
        <v>13</v>
      </c>
      <c r="H139" s="52">
        <v>1900</v>
      </c>
      <c r="I139" s="52">
        <v>7200</v>
      </c>
      <c r="J139" s="53">
        <f t="shared" si="22"/>
        <v>171000</v>
      </c>
      <c r="K139" s="53">
        <f t="shared" si="22"/>
        <v>93600</v>
      </c>
      <c r="L139" s="53">
        <f t="shared" si="23"/>
        <v>264600</v>
      </c>
      <c r="M139" s="57"/>
      <c r="N139" s="58"/>
      <c r="O139" s="4"/>
      <c r="P139" s="3"/>
      <c r="Q139" s="3"/>
      <c r="R139" s="3"/>
    </row>
    <row r="140" spans="1:18" ht="19.5" customHeight="1">
      <c r="A140" s="56">
        <v>513</v>
      </c>
      <c r="B140" s="56">
        <v>6921</v>
      </c>
      <c r="C140" s="56">
        <v>7043</v>
      </c>
      <c r="D140" s="70">
        <v>1370</v>
      </c>
      <c r="E140" s="71">
        <v>1402</v>
      </c>
      <c r="F140" s="52">
        <f t="shared" si="20"/>
        <v>122</v>
      </c>
      <c r="G140" s="52">
        <f t="shared" si="21"/>
        <v>32</v>
      </c>
      <c r="H140" s="52">
        <v>1900</v>
      </c>
      <c r="I140" s="52">
        <v>7200</v>
      </c>
      <c r="J140" s="53">
        <f t="shared" si="22"/>
        <v>231800</v>
      </c>
      <c r="K140" s="53">
        <f t="shared" si="22"/>
        <v>230400</v>
      </c>
      <c r="L140" s="53">
        <f t="shared" si="23"/>
        <v>462200</v>
      </c>
      <c r="M140" s="57"/>
      <c r="N140" s="57"/>
      <c r="O140" s="4"/>
      <c r="P140" s="3"/>
      <c r="Q140" s="3"/>
      <c r="R140" s="3"/>
    </row>
    <row r="141" spans="1:18" ht="19.5" customHeight="1">
      <c r="A141" s="56">
        <v>514</v>
      </c>
      <c r="B141" s="56">
        <v>6463</v>
      </c>
      <c r="C141" s="56">
        <v>6585</v>
      </c>
      <c r="D141" s="70">
        <v>1084</v>
      </c>
      <c r="E141" s="71">
        <v>1108</v>
      </c>
      <c r="F141" s="52">
        <f t="shared" si="20"/>
        <v>122</v>
      </c>
      <c r="G141" s="52">
        <f t="shared" si="21"/>
        <v>24</v>
      </c>
      <c r="H141" s="52">
        <v>1900</v>
      </c>
      <c r="I141" s="52">
        <v>7200</v>
      </c>
      <c r="J141" s="53">
        <f t="shared" si="22"/>
        <v>231800</v>
      </c>
      <c r="K141" s="53">
        <f t="shared" si="22"/>
        <v>172800</v>
      </c>
      <c r="L141" s="53">
        <f t="shared" si="23"/>
        <v>404600</v>
      </c>
      <c r="M141" s="57"/>
      <c r="N141" s="57"/>
      <c r="O141" s="4"/>
      <c r="P141" s="3"/>
      <c r="Q141" s="3"/>
      <c r="R141" s="3"/>
    </row>
    <row r="142" spans="1:18" ht="19.5" customHeight="1">
      <c r="A142" s="56">
        <v>515</v>
      </c>
      <c r="B142" s="56">
        <v>3432</v>
      </c>
      <c r="C142" s="56">
        <v>3559</v>
      </c>
      <c r="D142" s="70">
        <v>1069</v>
      </c>
      <c r="E142" s="71">
        <v>1087</v>
      </c>
      <c r="F142" s="52">
        <f t="shared" si="20"/>
        <v>127</v>
      </c>
      <c r="G142" s="52">
        <f t="shared" si="21"/>
        <v>18</v>
      </c>
      <c r="H142" s="52">
        <v>1900</v>
      </c>
      <c r="I142" s="52">
        <v>7200</v>
      </c>
      <c r="J142" s="53">
        <f t="shared" si="22"/>
        <v>241300</v>
      </c>
      <c r="K142" s="53">
        <f t="shared" si="22"/>
        <v>129600</v>
      </c>
      <c r="L142" s="53">
        <f t="shared" si="23"/>
        <v>370900</v>
      </c>
      <c r="M142" s="57"/>
      <c r="N142" s="58"/>
      <c r="O142" s="4"/>
      <c r="P142" s="3"/>
      <c r="Q142" s="3"/>
      <c r="R142" s="3"/>
    </row>
    <row r="143" spans="1:18" ht="19.5" customHeight="1">
      <c r="A143" s="59">
        <v>516</v>
      </c>
      <c r="B143" s="56">
        <v>6410</v>
      </c>
      <c r="C143" s="56">
        <v>6534</v>
      </c>
      <c r="D143" s="70">
        <v>1402</v>
      </c>
      <c r="E143" s="71">
        <v>1427</v>
      </c>
      <c r="F143" s="52">
        <f t="shared" si="20"/>
        <v>124</v>
      </c>
      <c r="G143" s="52">
        <f t="shared" si="21"/>
        <v>25</v>
      </c>
      <c r="H143" s="52">
        <v>1900</v>
      </c>
      <c r="I143" s="52">
        <v>7200</v>
      </c>
      <c r="J143" s="53">
        <f t="shared" si="22"/>
        <v>235600</v>
      </c>
      <c r="K143" s="53">
        <f t="shared" si="22"/>
        <v>180000</v>
      </c>
      <c r="L143" s="53">
        <f t="shared" si="23"/>
        <v>415600</v>
      </c>
      <c r="M143" s="10"/>
      <c r="N143" s="11"/>
      <c r="O143" s="4"/>
      <c r="P143" s="3"/>
      <c r="Q143" s="3"/>
      <c r="R143" s="3"/>
    </row>
    <row r="144" spans="1:18" ht="19.5" customHeight="1">
      <c r="A144" s="59">
        <v>517</v>
      </c>
      <c r="B144" s="59">
        <v>5434</v>
      </c>
      <c r="C144" s="59">
        <v>5546</v>
      </c>
      <c r="D144" s="70">
        <v>1065</v>
      </c>
      <c r="E144" s="71">
        <v>1079</v>
      </c>
      <c r="F144" s="52">
        <f t="shared" si="20"/>
        <v>112</v>
      </c>
      <c r="G144" s="52">
        <f t="shared" si="21"/>
        <v>14</v>
      </c>
      <c r="H144" s="52">
        <v>1900</v>
      </c>
      <c r="I144" s="52">
        <v>7200</v>
      </c>
      <c r="J144" s="53">
        <f t="shared" si="22"/>
        <v>212800</v>
      </c>
      <c r="K144" s="53">
        <f t="shared" si="22"/>
        <v>100800</v>
      </c>
      <c r="L144" s="53">
        <f t="shared" si="23"/>
        <v>313600</v>
      </c>
      <c r="M144" s="60"/>
      <c r="N144" s="61"/>
      <c r="O144" s="4"/>
      <c r="P144" s="3"/>
      <c r="Q144" s="3"/>
      <c r="R144" s="3"/>
    </row>
    <row r="145" spans="1:18" ht="19.5" customHeight="1">
      <c r="A145" s="59">
        <v>518</v>
      </c>
      <c r="B145" s="59">
        <v>6556</v>
      </c>
      <c r="C145" s="59">
        <v>6640</v>
      </c>
      <c r="D145" s="70">
        <v>981</v>
      </c>
      <c r="E145" s="71">
        <v>992</v>
      </c>
      <c r="F145" s="52">
        <f t="shared" si="20"/>
        <v>84</v>
      </c>
      <c r="G145" s="52">
        <f t="shared" si="21"/>
        <v>11</v>
      </c>
      <c r="H145" s="52">
        <v>1900</v>
      </c>
      <c r="I145" s="52">
        <v>7200</v>
      </c>
      <c r="J145" s="53">
        <f t="shared" si="22"/>
        <v>159600</v>
      </c>
      <c r="K145" s="53">
        <f t="shared" si="22"/>
        <v>79200</v>
      </c>
      <c r="L145" s="53">
        <f t="shared" si="23"/>
        <v>238800</v>
      </c>
      <c r="M145" s="60"/>
      <c r="N145" s="61"/>
      <c r="O145" s="4"/>
      <c r="P145" s="3"/>
      <c r="Q145" s="3"/>
      <c r="R145" s="3"/>
    </row>
    <row r="146" spans="1:18" ht="19.5" customHeight="1">
      <c r="A146" s="59">
        <v>519</v>
      </c>
      <c r="B146" s="59">
        <v>7646</v>
      </c>
      <c r="C146" s="59">
        <v>7783</v>
      </c>
      <c r="D146" s="70">
        <v>872</v>
      </c>
      <c r="E146" s="71">
        <v>890</v>
      </c>
      <c r="F146" s="52">
        <f t="shared" si="20"/>
        <v>137</v>
      </c>
      <c r="G146" s="52">
        <f t="shared" si="21"/>
        <v>18</v>
      </c>
      <c r="H146" s="52">
        <v>1900</v>
      </c>
      <c r="I146" s="52">
        <v>7200</v>
      </c>
      <c r="J146" s="53">
        <f t="shared" si="22"/>
        <v>260300</v>
      </c>
      <c r="K146" s="53">
        <f t="shared" si="22"/>
        <v>129600</v>
      </c>
      <c r="L146" s="53">
        <f t="shared" si="23"/>
        <v>389900</v>
      </c>
      <c r="M146" s="60"/>
      <c r="N146" s="61"/>
      <c r="O146" s="4"/>
      <c r="P146" s="3"/>
      <c r="Q146" s="3"/>
      <c r="R146" s="3"/>
    </row>
    <row r="147" spans="1:18" ht="19.5" customHeight="1">
      <c r="A147" s="59">
        <v>520</v>
      </c>
      <c r="B147" s="59">
        <v>5625</v>
      </c>
      <c r="C147" s="59">
        <v>5745</v>
      </c>
      <c r="D147" s="72">
        <v>1053</v>
      </c>
      <c r="E147" s="73">
        <v>1073</v>
      </c>
      <c r="F147" s="52">
        <f t="shared" si="20"/>
        <v>120</v>
      </c>
      <c r="G147" s="52">
        <f t="shared" si="21"/>
        <v>20</v>
      </c>
      <c r="H147" s="52">
        <v>1900</v>
      </c>
      <c r="I147" s="52">
        <v>7200</v>
      </c>
      <c r="J147" s="53">
        <f t="shared" si="22"/>
        <v>228000</v>
      </c>
      <c r="K147" s="53">
        <f t="shared" si="22"/>
        <v>144000</v>
      </c>
      <c r="L147" s="53">
        <f t="shared" si="23"/>
        <v>372000</v>
      </c>
      <c r="M147" s="60"/>
      <c r="N147" s="61"/>
      <c r="O147" s="4"/>
      <c r="P147" s="3"/>
      <c r="Q147" s="3"/>
      <c r="R147" s="3"/>
    </row>
    <row r="148" spans="1:14" ht="19.5" customHeight="1">
      <c r="A148" s="84" t="s">
        <v>6</v>
      </c>
      <c r="B148" s="85"/>
      <c r="C148" s="86"/>
      <c r="D148" s="62"/>
      <c r="E148" s="62"/>
      <c r="F148" s="63">
        <f>SUM(F129:F147)</f>
        <v>2078</v>
      </c>
      <c r="G148" s="63">
        <f>SUM(G129:G147)</f>
        <v>348</v>
      </c>
      <c r="H148" s="64"/>
      <c r="I148" s="64"/>
      <c r="J148" s="65">
        <f>SUM(J129:J147)</f>
        <v>3948200</v>
      </c>
      <c r="K148" s="65">
        <f>SUM(K129:K147)</f>
        <v>2505600</v>
      </c>
      <c r="L148" s="65">
        <f>SUM(J148:K148)</f>
        <v>6453800</v>
      </c>
      <c r="M148" s="66"/>
      <c r="N148" s="66"/>
    </row>
    <row r="149" spans="1:14" ht="19.5" customHeight="1">
      <c r="A149" s="30"/>
      <c r="B149" s="30"/>
      <c r="C149" s="30"/>
      <c r="D149" s="30"/>
      <c r="E149" s="30"/>
      <c r="F149" s="31"/>
      <c r="G149" s="31"/>
      <c r="H149" s="32"/>
      <c r="I149" s="32"/>
      <c r="J149" s="31"/>
      <c r="K149" s="31"/>
      <c r="L149" s="31"/>
      <c r="M149" s="33"/>
      <c r="N149" s="33"/>
    </row>
    <row r="150" spans="1:14" ht="19.5" customHeight="1">
      <c r="A150" s="34"/>
      <c r="B150" s="34"/>
      <c r="C150" s="34"/>
      <c r="D150" s="34"/>
      <c r="F150" s="35"/>
      <c r="G150" s="35"/>
      <c r="H150" s="35"/>
      <c r="I150" s="35"/>
      <c r="J150" s="80"/>
      <c r="K150" s="80"/>
      <c r="L150" s="80"/>
      <c r="M150" s="80"/>
      <c r="N150" s="80"/>
    </row>
    <row r="151" spans="1:15" s="13" customFormat="1" ht="30" customHeight="1">
      <c r="A151" s="87" t="s">
        <v>27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12"/>
    </row>
    <row r="152" spans="1:14" ht="19.5" customHeight="1">
      <c r="A152" s="88" t="s">
        <v>0</v>
      </c>
      <c r="B152" s="77" t="s">
        <v>9</v>
      </c>
      <c r="C152" s="77"/>
      <c r="D152" s="90" t="s">
        <v>10</v>
      </c>
      <c r="E152" s="91"/>
      <c r="F152" s="76" t="s">
        <v>3</v>
      </c>
      <c r="G152" s="78" t="s">
        <v>11</v>
      </c>
      <c r="H152" s="76" t="s">
        <v>4</v>
      </c>
      <c r="I152" s="76" t="s">
        <v>12</v>
      </c>
      <c r="J152" s="82" t="s">
        <v>15</v>
      </c>
      <c r="K152" s="83"/>
      <c r="L152" s="78" t="s">
        <v>16</v>
      </c>
      <c r="M152" s="14" t="s">
        <v>18</v>
      </c>
      <c r="N152" s="14" t="s">
        <v>19</v>
      </c>
    </row>
    <row r="153" spans="1:17" ht="34.5" customHeight="1">
      <c r="A153" s="89"/>
      <c r="B153" s="15" t="s">
        <v>1</v>
      </c>
      <c r="C153" s="15" t="s">
        <v>2</v>
      </c>
      <c r="D153" s="15" t="s">
        <v>1</v>
      </c>
      <c r="E153" s="15" t="s">
        <v>2</v>
      </c>
      <c r="F153" s="77"/>
      <c r="G153" s="79"/>
      <c r="H153" s="77"/>
      <c r="I153" s="77"/>
      <c r="J153" s="17" t="s">
        <v>13</v>
      </c>
      <c r="K153" s="17" t="s">
        <v>14</v>
      </c>
      <c r="L153" s="79"/>
      <c r="M153" s="15" t="s">
        <v>5</v>
      </c>
      <c r="N153" s="15" t="s">
        <v>5</v>
      </c>
      <c r="Q153" s="36"/>
    </row>
    <row r="154" spans="1:18" ht="19.5" customHeight="1">
      <c r="A154" s="51">
        <v>601</v>
      </c>
      <c r="B154" s="51">
        <v>6803</v>
      </c>
      <c r="C154" s="51">
        <v>6918</v>
      </c>
      <c r="D154" s="51">
        <v>1051</v>
      </c>
      <c r="E154" s="51">
        <v>1073</v>
      </c>
      <c r="F154" s="52">
        <f>(C154-B154)</f>
        <v>115</v>
      </c>
      <c r="G154" s="52">
        <f>(E154-D154)</f>
        <v>22</v>
      </c>
      <c r="H154" s="52">
        <v>1900</v>
      </c>
      <c r="I154" s="52">
        <v>7200</v>
      </c>
      <c r="J154" s="52">
        <f>F154*H154</f>
        <v>218500</v>
      </c>
      <c r="K154" s="52">
        <f>G154*I154</f>
        <v>158400</v>
      </c>
      <c r="L154" s="52">
        <f>SUM(J154:K154)</f>
        <v>376900</v>
      </c>
      <c r="M154" s="54"/>
      <c r="N154" s="55"/>
      <c r="O154" s="67"/>
      <c r="P154" s="3"/>
      <c r="Q154" s="3"/>
      <c r="R154" s="3"/>
    </row>
    <row r="155" spans="1:18" ht="19.5" customHeight="1">
      <c r="A155" s="56">
        <v>602</v>
      </c>
      <c r="B155" s="56">
        <v>5790</v>
      </c>
      <c r="C155" s="56">
        <v>5906</v>
      </c>
      <c r="D155" s="51">
        <v>1493</v>
      </c>
      <c r="E155" s="51">
        <v>1518</v>
      </c>
      <c r="F155" s="52">
        <f aca="true" t="shared" si="24" ref="F155:F170">(C155-B155)</f>
        <v>116</v>
      </c>
      <c r="G155" s="52">
        <f aca="true" t="shared" si="25" ref="G155:G170">(E155-D155)</f>
        <v>25</v>
      </c>
      <c r="H155" s="52">
        <v>1900</v>
      </c>
      <c r="I155" s="52">
        <v>7200</v>
      </c>
      <c r="J155" s="52">
        <f aca="true" t="shared" si="26" ref="J155:K170">F155*H155</f>
        <v>220400</v>
      </c>
      <c r="K155" s="52">
        <f t="shared" si="26"/>
        <v>180000</v>
      </c>
      <c r="L155" s="52">
        <f aca="true" t="shared" si="27" ref="L155:L170">SUM(J155:K155)</f>
        <v>400400</v>
      </c>
      <c r="M155" s="57"/>
      <c r="N155" s="58"/>
      <c r="O155" s="67"/>
      <c r="P155" s="3"/>
      <c r="Q155" s="3"/>
      <c r="R155" s="3"/>
    </row>
    <row r="156" spans="1:18" ht="19.5" customHeight="1">
      <c r="A156" s="56">
        <v>603</v>
      </c>
      <c r="B156" s="56">
        <v>5780</v>
      </c>
      <c r="C156" s="56">
        <v>5918</v>
      </c>
      <c r="D156" s="51">
        <v>750</v>
      </c>
      <c r="E156" s="51">
        <v>761</v>
      </c>
      <c r="F156" s="52">
        <f t="shared" si="24"/>
        <v>138</v>
      </c>
      <c r="G156" s="52">
        <f t="shared" si="25"/>
        <v>11</v>
      </c>
      <c r="H156" s="52">
        <v>1900</v>
      </c>
      <c r="I156" s="52">
        <v>7200</v>
      </c>
      <c r="J156" s="52">
        <f t="shared" si="26"/>
        <v>262200</v>
      </c>
      <c r="K156" s="52">
        <f t="shared" si="26"/>
        <v>79200</v>
      </c>
      <c r="L156" s="52">
        <f t="shared" si="27"/>
        <v>341400</v>
      </c>
      <c r="M156" s="57"/>
      <c r="N156" s="57"/>
      <c r="O156" s="67"/>
      <c r="P156" s="3"/>
      <c r="Q156" s="3"/>
      <c r="R156" s="3"/>
    </row>
    <row r="157" spans="1:18" ht="19.5" customHeight="1">
      <c r="A157" s="56">
        <v>604</v>
      </c>
      <c r="B157" s="56">
        <v>7818</v>
      </c>
      <c r="C157" s="56">
        <v>7894</v>
      </c>
      <c r="D157" s="51">
        <v>631</v>
      </c>
      <c r="E157" s="51">
        <v>637</v>
      </c>
      <c r="F157" s="52">
        <f t="shared" si="24"/>
        <v>76</v>
      </c>
      <c r="G157" s="52">
        <f t="shared" si="25"/>
        <v>6</v>
      </c>
      <c r="H157" s="52">
        <v>1900</v>
      </c>
      <c r="I157" s="52">
        <v>7200</v>
      </c>
      <c r="J157" s="52">
        <f t="shared" si="26"/>
        <v>144400</v>
      </c>
      <c r="K157" s="52">
        <f t="shared" si="26"/>
        <v>43200</v>
      </c>
      <c r="L157" s="52">
        <f t="shared" si="27"/>
        <v>187600</v>
      </c>
      <c r="M157" s="57"/>
      <c r="N157" s="58"/>
      <c r="O157" s="67"/>
      <c r="P157" s="3"/>
      <c r="Q157" s="3"/>
      <c r="R157" s="3"/>
    </row>
    <row r="158" spans="1:18" ht="19.5" customHeight="1">
      <c r="A158" s="56">
        <v>605</v>
      </c>
      <c r="B158" s="56">
        <v>6819</v>
      </c>
      <c r="C158" s="56">
        <v>6936</v>
      </c>
      <c r="D158" s="51">
        <v>1110</v>
      </c>
      <c r="E158" s="51">
        <v>1129</v>
      </c>
      <c r="F158" s="52">
        <f t="shared" si="24"/>
        <v>117</v>
      </c>
      <c r="G158" s="52">
        <f t="shared" si="25"/>
        <v>19</v>
      </c>
      <c r="H158" s="52">
        <v>1900</v>
      </c>
      <c r="I158" s="52">
        <v>7200</v>
      </c>
      <c r="J158" s="52">
        <f t="shared" si="26"/>
        <v>222300</v>
      </c>
      <c r="K158" s="52">
        <f t="shared" si="26"/>
        <v>136800</v>
      </c>
      <c r="L158" s="52">
        <f t="shared" si="27"/>
        <v>359100</v>
      </c>
      <c r="M158" s="57"/>
      <c r="N158" s="58"/>
      <c r="O158" s="67"/>
      <c r="P158" s="3"/>
      <c r="Q158" s="3"/>
      <c r="R158" s="3"/>
    </row>
    <row r="159" spans="1:18" ht="19.5" customHeight="1">
      <c r="A159" s="56">
        <v>606</v>
      </c>
      <c r="B159" s="56">
        <v>6609</v>
      </c>
      <c r="C159" s="56">
        <v>6727</v>
      </c>
      <c r="D159" s="51">
        <v>1087</v>
      </c>
      <c r="E159" s="51">
        <v>1112</v>
      </c>
      <c r="F159" s="52">
        <f t="shared" si="24"/>
        <v>118</v>
      </c>
      <c r="G159" s="52">
        <f t="shared" si="25"/>
        <v>25</v>
      </c>
      <c r="H159" s="52">
        <v>1900</v>
      </c>
      <c r="I159" s="52">
        <v>7200</v>
      </c>
      <c r="J159" s="52">
        <f t="shared" si="26"/>
        <v>224200</v>
      </c>
      <c r="K159" s="52">
        <f t="shared" si="26"/>
        <v>180000</v>
      </c>
      <c r="L159" s="52">
        <f t="shared" si="27"/>
        <v>404200</v>
      </c>
      <c r="M159" s="57"/>
      <c r="N159" s="58"/>
      <c r="O159" s="67"/>
      <c r="P159" s="3"/>
      <c r="Q159" s="3"/>
      <c r="R159" s="3"/>
    </row>
    <row r="160" spans="1:18" ht="19.5" customHeight="1">
      <c r="A160" s="56">
        <v>607</v>
      </c>
      <c r="B160" s="56">
        <v>6099</v>
      </c>
      <c r="C160" s="56">
        <v>6156</v>
      </c>
      <c r="D160" s="51">
        <v>1731</v>
      </c>
      <c r="E160" s="51">
        <v>1742</v>
      </c>
      <c r="F160" s="52">
        <f t="shared" si="24"/>
        <v>57</v>
      </c>
      <c r="G160" s="52">
        <f t="shared" si="25"/>
        <v>11</v>
      </c>
      <c r="H160" s="52">
        <v>1900</v>
      </c>
      <c r="I160" s="52">
        <v>7200</v>
      </c>
      <c r="J160" s="52">
        <f t="shared" si="26"/>
        <v>108300</v>
      </c>
      <c r="K160" s="52">
        <f t="shared" si="26"/>
        <v>79200</v>
      </c>
      <c r="L160" s="52">
        <f t="shared" si="27"/>
        <v>187500</v>
      </c>
      <c r="M160" s="57"/>
      <c r="N160" s="57"/>
      <c r="O160" s="67"/>
      <c r="P160" s="3"/>
      <c r="Q160" s="3"/>
      <c r="R160" s="3"/>
    </row>
    <row r="161" spans="1:18" ht="19.5" customHeight="1">
      <c r="A161" s="56">
        <v>608</v>
      </c>
      <c r="B161" s="56">
        <v>5372</v>
      </c>
      <c r="C161" s="56">
        <v>5500</v>
      </c>
      <c r="D161" s="51">
        <v>956</v>
      </c>
      <c r="E161" s="51">
        <v>977</v>
      </c>
      <c r="F161" s="52">
        <f t="shared" si="24"/>
        <v>128</v>
      </c>
      <c r="G161" s="52">
        <f t="shared" si="25"/>
        <v>21</v>
      </c>
      <c r="H161" s="52">
        <v>1900</v>
      </c>
      <c r="I161" s="52">
        <v>7200</v>
      </c>
      <c r="J161" s="52">
        <f t="shared" si="26"/>
        <v>243200</v>
      </c>
      <c r="K161" s="52">
        <f t="shared" si="26"/>
        <v>151200</v>
      </c>
      <c r="L161" s="52">
        <f t="shared" si="27"/>
        <v>394400</v>
      </c>
      <c r="M161" s="57"/>
      <c r="N161" s="57"/>
      <c r="O161" s="67"/>
      <c r="P161" s="3"/>
      <c r="Q161" s="3"/>
      <c r="R161" s="3"/>
    </row>
    <row r="162" spans="1:18" ht="19.5" customHeight="1">
      <c r="A162" s="56">
        <v>611</v>
      </c>
      <c r="B162" s="56">
        <v>5696</v>
      </c>
      <c r="C162" s="56">
        <v>5862</v>
      </c>
      <c r="D162" s="51">
        <v>742</v>
      </c>
      <c r="E162" s="51">
        <v>765</v>
      </c>
      <c r="F162" s="52">
        <f t="shared" si="24"/>
        <v>166</v>
      </c>
      <c r="G162" s="52">
        <f t="shared" si="25"/>
        <v>23</v>
      </c>
      <c r="H162" s="52">
        <v>1900</v>
      </c>
      <c r="I162" s="52">
        <v>7200</v>
      </c>
      <c r="J162" s="52">
        <f t="shared" si="26"/>
        <v>315400</v>
      </c>
      <c r="K162" s="52">
        <f t="shared" si="26"/>
        <v>165600</v>
      </c>
      <c r="L162" s="52">
        <f t="shared" si="27"/>
        <v>481000</v>
      </c>
      <c r="M162" s="57"/>
      <c r="N162" s="58"/>
      <c r="O162" s="67"/>
      <c r="P162" s="3"/>
      <c r="Q162" s="3"/>
      <c r="R162" s="3"/>
    </row>
    <row r="163" spans="1:18" ht="19.5" customHeight="1">
      <c r="A163" s="56">
        <v>612</v>
      </c>
      <c r="B163" s="56">
        <v>6342</v>
      </c>
      <c r="C163" s="56">
        <v>6465</v>
      </c>
      <c r="D163" s="51">
        <v>1070</v>
      </c>
      <c r="E163" s="51">
        <v>1097</v>
      </c>
      <c r="F163" s="52">
        <f t="shared" si="24"/>
        <v>123</v>
      </c>
      <c r="G163" s="52">
        <f t="shared" si="25"/>
        <v>27</v>
      </c>
      <c r="H163" s="52">
        <v>1900</v>
      </c>
      <c r="I163" s="52">
        <v>7200</v>
      </c>
      <c r="J163" s="52">
        <f t="shared" si="26"/>
        <v>233700</v>
      </c>
      <c r="K163" s="52">
        <f t="shared" si="26"/>
        <v>194400</v>
      </c>
      <c r="L163" s="52">
        <f t="shared" si="27"/>
        <v>428100</v>
      </c>
      <c r="M163" s="57"/>
      <c r="N163" s="58"/>
      <c r="O163" s="67"/>
      <c r="P163" s="3"/>
      <c r="Q163" s="3"/>
      <c r="R163" s="3"/>
    </row>
    <row r="164" spans="1:18" ht="19.5" customHeight="1">
      <c r="A164" s="56">
        <v>613</v>
      </c>
      <c r="B164" s="56">
        <v>6071</v>
      </c>
      <c r="C164" s="56">
        <v>6203</v>
      </c>
      <c r="D164" s="51">
        <v>1281</v>
      </c>
      <c r="E164" s="51">
        <v>1304</v>
      </c>
      <c r="F164" s="52">
        <f t="shared" si="24"/>
        <v>132</v>
      </c>
      <c r="G164" s="52">
        <f t="shared" si="25"/>
        <v>23</v>
      </c>
      <c r="H164" s="52">
        <v>1900</v>
      </c>
      <c r="I164" s="52">
        <v>7200</v>
      </c>
      <c r="J164" s="52">
        <f t="shared" si="26"/>
        <v>250800</v>
      </c>
      <c r="K164" s="52">
        <f t="shared" si="26"/>
        <v>165600</v>
      </c>
      <c r="L164" s="52">
        <f t="shared" si="27"/>
        <v>416400</v>
      </c>
      <c r="M164" s="57"/>
      <c r="N164" s="57"/>
      <c r="O164" s="67"/>
      <c r="P164" s="3"/>
      <c r="Q164" s="3"/>
      <c r="R164" s="3"/>
    </row>
    <row r="165" spans="1:18" ht="19.5" customHeight="1">
      <c r="A165" s="56">
        <v>614</v>
      </c>
      <c r="B165" s="56">
        <v>5798</v>
      </c>
      <c r="C165" s="56">
        <v>5924</v>
      </c>
      <c r="D165" s="56">
        <v>1127</v>
      </c>
      <c r="E165" s="56">
        <v>1153</v>
      </c>
      <c r="F165" s="52">
        <f t="shared" si="24"/>
        <v>126</v>
      </c>
      <c r="G165" s="52">
        <f t="shared" si="25"/>
        <v>26</v>
      </c>
      <c r="H165" s="52">
        <v>1900</v>
      </c>
      <c r="I165" s="52">
        <v>7200</v>
      </c>
      <c r="J165" s="52">
        <f t="shared" si="26"/>
        <v>239400</v>
      </c>
      <c r="K165" s="52">
        <f t="shared" si="26"/>
        <v>187200</v>
      </c>
      <c r="L165" s="52">
        <f t="shared" si="27"/>
        <v>426600</v>
      </c>
      <c r="M165" s="57"/>
      <c r="N165" s="58"/>
      <c r="O165" s="67"/>
      <c r="P165" s="3"/>
      <c r="Q165" s="3"/>
      <c r="R165" s="3"/>
    </row>
    <row r="166" spans="1:18" ht="19.5" customHeight="1">
      <c r="A166" s="56">
        <v>615</v>
      </c>
      <c r="B166" s="56">
        <v>5372</v>
      </c>
      <c r="C166" s="56">
        <v>5489</v>
      </c>
      <c r="D166" s="56">
        <v>929</v>
      </c>
      <c r="E166" s="56">
        <v>951</v>
      </c>
      <c r="F166" s="52">
        <f t="shared" si="24"/>
        <v>117</v>
      </c>
      <c r="G166" s="52">
        <f t="shared" si="25"/>
        <v>22</v>
      </c>
      <c r="H166" s="52">
        <v>1900</v>
      </c>
      <c r="I166" s="52">
        <v>7200</v>
      </c>
      <c r="J166" s="52">
        <f t="shared" si="26"/>
        <v>222300</v>
      </c>
      <c r="K166" s="52">
        <f t="shared" si="26"/>
        <v>158400</v>
      </c>
      <c r="L166" s="52">
        <f t="shared" si="27"/>
        <v>380700</v>
      </c>
      <c r="M166" s="57"/>
      <c r="N166" s="57"/>
      <c r="O166" s="67"/>
      <c r="P166" s="3"/>
      <c r="Q166" s="3"/>
      <c r="R166" s="3"/>
    </row>
    <row r="167" spans="1:18" ht="19.5" customHeight="1">
      <c r="A167" s="56">
        <v>616</v>
      </c>
      <c r="B167" s="56">
        <v>5970</v>
      </c>
      <c r="C167" s="56">
        <v>6068</v>
      </c>
      <c r="D167" s="56">
        <v>1283</v>
      </c>
      <c r="E167" s="56">
        <v>1308</v>
      </c>
      <c r="F167" s="52">
        <f t="shared" si="24"/>
        <v>98</v>
      </c>
      <c r="G167" s="52">
        <f t="shared" si="25"/>
        <v>25</v>
      </c>
      <c r="H167" s="52">
        <v>1900</v>
      </c>
      <c r="I167" s="52">
        <v>7200</v>
      </c>
      <c r="J167" s="52">
        <f t="shared" si="26"/>
        <v>186200</v>
      </c>
      <c r="K167" s="52">
        <f t="shared" si="26"/>
        <v>180000</v>
      </c>
      <c r="L167" s="52">
        <f t="shared" si="27"/>
        <v>366200</v>
      </c>
      <c r="M167" s="57"/>
      <c r="N167" s="57"/>
      <c r="O167" s="67"/>
      <c r="P167" s="3"/>
      <c r="Q167" s="3"/>
      <c r="R167" s="3"/>
    </row>
    <row r="168" spans="1:18" ht="19.5" customHeight="1">
      <c r="A168" s="59">
        <v>617</v>
      </c>
      <c r="B168" s="59">
        <v>4827</v>
      </c>
      <c r="C168" s="59">
        <v>4893</v>
      </c>
      <c r="D168" s="59">
        <v>10965</v>
      </c>
      <c r="E168" s="59">
        <v>10975</v>
      </c>
      <c r="F168" s="52">
        <f t="shared" si="24"/>
        <v>66</v>
      </c>
      <c r="G168" s="52">
        <f t="shared" si="25"/>
        <v>10</v>
      </c>
      <c r="H168" s="52">
        <v>1900</v>
      </c>
      <c r="I168" s="52">
        <v>7200</v>
      </c>
      <c r="J168" s="52">
        <f t="shared" si="26"/>
        <v>125400</v>
      </c>
      <c r="K168" s="52">
        <f t="shared" si="26"/>
        <v>72000</v>
      </c>
      <c r="L168" s="52">
        <f t="shared" si="27"/>
        <v>197400</v>
      </c>
      <c r="M168" s="60"/>
      <c r="N168" s="61"/>
      <c r="O168" s="67"/>
      <c r="P168" s="3"/>
      <c r="Q168" s="3"/>
      <c r="R168" s="3"/>
    </row>
    <row r="169" spans="1:18" ht="19.5" customHeight="1">
      <c r="A169" s="59">
        <v>618</v>
      </c>
      <c r="B169" s="59">
        <v>5758</v>
      </c>
      <c r="C169" s="59">
        <v>5825</v>
      </c>
      <c r="D169" s="59">
        <v>1105</v>
      </c>
      <c r="E169" s="59">
        <v>1122</v>
      </c>
      <c r="F169" s="52">
        <f t="shared" si="24"/>
        <v>67</v>
      </c>
      <c r="G169" s="52">
        <f t="shared" si="25"/>
        <v>17</v>
      </c>
      <c r="H169" s="52">
        <v>1900</v>
      </c>
      <c r="I169" s="52">
        <v>7200</v>
      </c>
      <c r="J169" s="52">
        <f t="shared" si="26"/>
        <v>127300</v>
      </c>
      <c r="K169" s="52">
        <f t="shared" si="26"/>
        <v>122400</v>
      </c>
      <c r="L169" s="52">
        <f t="shared" si="27"/>
        <v>249700</v>
      </c>
      <c r="M169" s="60"/>
      <c r="N169" s="60"/>
      <c r="O169" s="67"/>
      <c r="P169" s="3"/>
      <c r="Q169" s="3"/>
      <c r="R169" s="3"/>
    </row>
    <row r="170" spans="1:18" ht="19.5" customHeight="1">
      <c r="A170" s="59">
        <v>619</v>
      </c>
      <c r="B170" s="59">
        <v>6206</v>
      </c>
      <c r="C170" s="59">
        <v>6288</v>
      </c>
      <c r="D170" s="59">
        <v>1117</v>
      </c>
      <c r="E170" s="59">
        <v>1135</v>
      </c>
      <c r="F170" s="52">
        <f t="shared" si="24"/>
        <v>82</v>
      </c>
      <c r="G170" s="52">
        <f t="shared" si="25"/>
        <v>18</v>
      </c>
      <c r="H170" s="52">
        <v>1900</v>
      </c>
      <c r="I170" s="52">
        <v>7200</v>
      </c>
      <c r="J170" s="52">
        <f t="shared" si="26"/>
        <v>155800</v>
      </c>
      <c r="K170" s="52">
        <f t="shared" si="26"/>
        <v>129600</v>
      </c>
      <c r="L170" s="52">
        <f t="shared" si="27"/>
        <v>285400</v>
      </c>
      <c r="M170" s="60"/>
      <c r="N170" s="61"/>
      <c r="O170" s="67"/>
      <c r="P170" s="3"/>
      <c r="Q170" s="3"/>
      <c r="R170" s="3"/>
    </row>
    <row r="171" spans="1:14" ht="19.5" customHeight="1">
      <c r="A171" s="84" t="s">
        <v>6</v>
      </c>
      <c r="B171" s="85"/>
      <c r="C171" s="86"/>
      <c r="D171" s="62"/>
      <c r="E171" s="62"/>
      <c r="F171" s="63">
        <f>SUM(F154:F170)</f>
        <v>1842</v>
      </c>
      <c r="G171" s="63">
        <f>SUM(G154:G170)</f>
        <v>331</v>
      </c>
      <c r="H171" s="64"/>
      <c r="I171" s="64"/>
      <c r="J171" s="65">
        <f>SUM(J152:J170)</f>
        <v>3499800</v>
      </c>
      <c r="K171" s="65">
        <f>SUM(K152:K170)</f>
        <v>2383200</v>
      </c>
      <c r="L171" s="65">
        <f>SUM(J171:K171)</f>
        <v>5883000</v>
      </c>
      <c r="M171" s="66"/>
      <c r="N171" s="66"/>
    </row>
    <row r="172" spans="1:14" ht="19.5" customHeight="1">
      <c r="A172" s="30"/>
      <c r="B172" s="30"/>
      <c r="C172" s="30"/>
      <c r="D172" s="30"/>
      <c r="E172" s="30"/>
      <c r="F172" s="31"/>
      <c r="G172" s="31"/>
      <c r="H172" s="32"/>
      <c r="I172" s="32"/>
      <c r="J172" s="31"/>
      <c r="K172" s="31"/>
      <c r="L172" s="31"/>
      <c r="M172" s="33"/>
      <c r="N172" s="33"/>
    </row>
    <row r="173" spans="1:14" ht="19.5" customHeight="1">
      <c r="A173" s="34"/>
      <c r="B173" s="34"/>
      <c r="C173" s="34"/>
      <c r="D173" s="34"/>
      <c r="F173" s="35"/>
      <c r="G173" s="35"/>
      <c r="H173" s="35"/>
      <c r="I173" s="35"/>
      <c r="J173" s="80" t="s">
        <v>20</v>
      </c>
      <c r="K173" s="80"/>
      <c r="L173" s="80"/>
      <c r="M173" s="80"/>
      <c r="N173" s="80"/>
    </row>
    <row r="174" spans="1:14" ht="19.5" customHeight="1">
      <c r="A174" s="34"/>
      <c r="B174" s="34"/>
      <c r="C174" s="34"/>
      <c r="D174" s="34"/>
      <c r="F174" s="35"/>
      <c r="G174" s="35"/>
      <c r="H174" s="35"/>
      <c r="I174" s="35"/>
      <c r="J174" s="81" t="s">
        <v>7</v>
      </c>
      <c r="K174" s="81"/>
      <c r="L174" s="81"/>
      <c r="M174" s="81"/>
      <c r="N174" s="81"/>
    </row>
    <row r="175" spans="1:14" ht="19.5" customHeight="1">
      <c r="A175" s="34"/>
      <c r="B175" s="34"/>
      <c r="C175" s="34"/>
      <c r="D175" s="34"/>
      <c r="F175" s="35"/>
      <c r="G175" s="35"/>
      <c r="H175" s="35"/>
      <c r="I175" s="35"/>
      <c r="J175" s="81" t="s">
        <v>8</v>
      </c>
      <c r="K175" s="81"/>
      <c r="L175" s="81"/>
      <c r="M175" s="81"/>
      <c r="N175" s="81"/>
    </row>
    <row r="176" ht="16.5">
      <c r="O176" s="16" t="s">
        <v>28</v>
      </c>
    </row>
    <row r="192" spans="1:3" ht="16.5">
      <c r="A192" s="74"/>
      <c r="B192" s="75"/>
      <c r="C192" s="75"/>
    </row>
  </sheetData>
  <sheetProtection/>
  <mergeCells count="88">
    <mergeCell ref="A1:N1"/>
    <mergeCell ref="A2:A3"/>
    <mergeCell ref="B2:C2"/>
    <mergeCell ref="D2:E2"/>
    <mergeCell ref="F2:F3"/>
    <mergeCell ref="G2:G3"/>
    <mergeCell ref="H2:H3"/>
    <mergeCell ref="I2:I3"/>
    <mergeCell ref="J2:K2"/>
    <mergeCell ref="L2:L3"/>
    <mergeCell ref="A19:C19"/>
    <mergeCell ref="J21:N21"/>
    <mergeCell ref="J22:N22"/>
    <mergeCell ref="J23:N23"/>
    <mergeCell ref="A26:N26"/>
    <mergeCell ref="I27:I28"/>
    <mergeCell ref="J27:K27"/>
    <mergeCell ref="H52:H53"/>
    <mergeCell ref="L27:L28"/>
    <mergeCell ref="A48:C48"/>
    <mergeCell ref="A27:A28"/>
    <mergeCell ref="B27:C27"/>
    <mergeCell ref="D27:E27"/>
    <mergeCell ref="F27:F28"/>
    <mergeCell ref="I52:I53"/>
    <mergeCell ref="G27:G28"/>
    <mergeCell ref="H27:H28"/>
    <mergeCell ref="J52:K52"/>
    <mergeCell ref="L52:L53"/>
    <mergeCell ref="A73:C73"/>
    <mergeCell ref="J50:N50"/>
    <mergeCell ref="A51:N51"/>
    <mergeCell ref="A52:A53"/>
    <mergeCell ref="B52:C52"/>
    <mergeCell ref="D52:E52"/>
    <mergeCell ref="F52:F53"/>
    <mergeCell ref="G52:G53"/>
    <mergeCell ref="A98:C98"/>
    <mergeCell ref="J75:N75"/>
    <mergeCell ref="A76:N76"/>
    <mergeCell ref="A77:A78"/>
    <mergeCell ref="B77:C77"/>
    <mergeCell ref="D77:E77"/>
    <mergeCell ref="F77:F78"/>
    <mergeCell ref="G77:G78"/>
    <mergeCell ref="H77:H78"/>
    <mergeCell ref="I77:I78"/>
    <mergeCell ref="J77:K77"/>
    <mergeCell ref="L77:L78"/>
    <mergeCell ref="I102:I103"/>
    <mergeCell ref="J102:K102"/>
    <mergeCell ref="L102:L103"/>
    <mergeCell ref="A123:C123"/>
    <mergeCell ref="J100:N100"/>
    <mergeCell ref="A101:N101"/>
    <mergeCell ref="A102:A103"/>
    <mergeCell ref="B102:C102"/>
    <mergeCell ref="D102:E102"/>
    <mergeCell ref="F102:F103"/>
    <mergeCell ref="G102:G103"/>
    <mergeCell ref="H102:H103"/>
    <mergeCell ref="J125:N125"/>
    <mergeCell ref="A126:N126"/>
    <mergeCell ref="A127:A128"/>
    <mergeCell ref="B127:C127"/>
    <mergeCell ref="D127:E127"/>
    <mergeCell ref="F127:F128"/>
    <mergeCell ref="G127:G128"/>
    <mergeCell ref="I127:I128"/>
    <mergeCell ref="J127:K127"/>
    <mergeCell ref="L127:L128"/>
    <mergeCell ref="H127:H128"/>
    <mergeCell ref="A148:C148"/>
    <mergeCell ref="A171:C171"/>
    <mergeCell ref="J150:N150"/>
    <mergeCell ref="A151:N151"/>
    <mergeCell ref="A152:A153"/>
    <mergeCell ref="B152:C152"/>
    <mergeCell ref="D152:E152"/>
    <mergeCell ref="F152:F153"/>
    <mergeCell ref="G152:G153"/>
    <mergeCell ref="H152:H153"/>
    <mergeCell ref="J173:N173"/>
    <mergeCell ref="J174:N174"/>
    <mergeCell ref="J175:N175"/>
    <mergeCell ref="I152:I153"/>
    <mergeCell ref="J152:K152"/>
    <mergeCell ref="L152:L153"/>
  </mergeCells>
  <printOptions horizontalCentered="1"/>
  <pageMargins left="0.5" right="0.2" top="0.5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LONG</cp:lastModifiedBy>
  <cp:lastPrinted>2019-01-03T04:18:18Z</cp:lastPrinted>
  <dcterms:created xsi:type="dcterms:W3CDTF">2014-11-07T07:09:21Z</dcterms:created>
  <dcterms:modified xsi:type="dcterms:W3CDTF">2020-06-03T02:31:49Z</dcterms:modified>
  <cp:category/>
  <cp:version/>
  <cp:contentType/>
  <cp:contentStatus/>
</cp:coreProperties>
</file>