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<sst xmlns="http://schemas.openxmlformats.org/spreadsheetml/2006/main" count="149" uniqueCount="28">
  <si>
    <t>BẢNG TỔNG HỢP THU TIỀN ĐIỆN, NƯỚC KTX SV THÁNG 8/2020 - TẦNG: TRỆT</t>
  </si>
  <si>
    <t>Phòng</t>
  </si>
  <si>
    <t>Chỉ số điện</t>
  </si>
  <si>
    <t>Chỉ số nước</t>
  </si>
  <si>
    <t>Số điện
 (Kw)</t>
  </si>
  <si>
    <t>Số nước 
(m3)</t>
  </si>
  <si>
    <t>Đ. Giá 
(đ/Kw)</t>
  </si>
  <si>
    <t>Đ. Giá 
(đ/m3)</t>
  </si>
  <si>
    <t xml:space="preserve">Thành tiền (đ)
</t>
  </si>
  <si>
    <t>Tổng tiền</t>
  </si>
  <si>
    <t>N.Nộp</t>
  </si>
  <si>
    <t>N.Nhận</t>
  </si>
  <si>
    <t>Trước</t>
  </si>
  <si>
    <t>Sau</t>
  </si>
  <si>
    <t>Điện</t>
  </si>
  <si>
    <t>Nước</t>
  </si>
  <si>
    <t>Chữ ký</t>
  </si>
  <si>
    <t>Tổng cộng:</t>
  </si>
  <si>
    <t>BẢNG TỔNG HỢP THU TIỀN ĐIỆN, NƯỚC KTX SV THÁNG 08/2020 - TẦNG: 1</t>
  </si>
  <si>
    <t>BẢNG TỔNG HỢP THU TIỀN ĐIỆN, NƯỚC KTX SV THÁNG 08/2020 - TẦNG: 2</t>
  </si>
  <si>
    <t>BẢNG TỔNG HỢP THU TIỀN ĐIỆN, NƯỚC KTX SV THÁNG 08/2020 - TẦNG: 3</t>
  </si>
  <si>
    <t>sau</t>
  </si>
  <si>
    <t>BẢNG TỔNG HỢP THU TIỀN ĐIỆN, NƯỚC KTX SV THÁNG 08/2020 - TẦNG: 4</t>
  </si>
  <si>
    <t>BẢNG TỔNG HỢP THU TIỀN ĐIỆN, NƯỚC KTX SV THÁNG 08/2020 - TẦNG: 5</t>
  </si>
  <si>
    <t>BẢNG TỔNG HỢP THU TIỀN ĐIỆN, NƯỚC KTX SV THÁNG 08/2020 - TẦNG: 6</t>
  </si>
  <si>
    <t>Quận 9, ngày 24 tháng 8 năm 2020</t>
  </si>
  <si>
    <t>Người lập</t>
  </si>
  <si>
    <t>Nguyễn Duy Khánh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</si>
</sst>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18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tted"/>
      <bottom style="dotted"/>
    </border>
    <border>
      <left style="thin"/>
      <right style="thin"/>
      <top/>
      <bottom style="dotted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otted"/>
      <bottom/>
    </border>
    <border>
      <left style="thin"/>
      <right style="thin"/>
      <top style="dashed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4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3" fontId="40" fillId="33" borderId="10" xfId="0" applyNumberFormat="1" applyFont="1" applyFill="1" applyBorder="1" applyAlignment="1">
      <alignment horizontal="center"/>
    </xf>
    <xf numFmtId="3" fontId="40" fillId="33" borderId="11" xfId="0" applyNumberFormat="1" applyFont="1" applyFill="1" applyBorder="1" applyAlignment="1">
      <alignment horizontal="center"/>
    </xf>
    <xf numFmtId="3" fontId="40" fillId="33" borderId="11" xfId="0" applyNumberFormat="1" applyFont="1" applyFill="1" applyBorder="1" applyAlignment="1">
      <alignment/>
    </xf>
    <xf numFmtId="3" fontId="40" fillId="33" borderId="11" xfId="42" applyNumberFormat="1" applyFont="1" applyFill="1" applyBorder="1" applyAlignment="1">
      <alignment/>
    </xf>
    <xf numFmtId="0" fontId="40" fillId="33" borderId="10" xfId="0" applyFont="1" applyFill="1" applyBorder="1" applyAlignment="1">
      <alignment/>
    </xf>
    <xf numFmtId="14" fontId="40" fillId="33" borderId="10" xfId="0" applyNumberFormat="1" applyFont="1" applyFill="1" applyBorder="1" applyAlignment="1">
      <alignment/>
    </xf>
    <xf numFmtId="0" fontId="41" fillId="33" borderId="12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/>
    </xf>
    <xf numFmtId="3" fontId="40" fillId="33" borderId="11" xfId="0" applyNumberFormat="1" applyFont="1" applyFill="1" applyBorder="1" applyAlignment="1">
      <alignment horizontal="center" vertical="center"/>
    </xf>
    <xf numFmtId="3" fontId="40" fillId="33" borderId="11" xfId="0" applyNumberFormat="1" applyFont="1" applyFill="1" applyBorder="1" applyAlignment="1">
      <alignment vertical="center"/>
    </xf>
    <xf numFmtId="3" fontId="40" fillId="33" borderId="11" xfId="42" applyNumberFormat="1" applyFont="1" applyFill="1" applyBorder="1" applyAlignment="1">
      <alignment vertical="center"/>
    </xf>
    <xf numFmtId="3" fontId="40" fillId="33" borderId="15" xfId="42" applyNumberFormat="1" applyFont="1" applyFill="1" applyBorder="1" applyAlignment="1">
      <alignment vertical="center"/>
    </xf>
    <xf numFmtId="0" fontId="42" fillId="33" borderId="15" xfId="0" applyFont="1" applyFill="1" applyBorder="1" applyAlignment="1">
      <alignment vertical="center"/>
    </xf>
    <xf numFmtId="3" fontId="40" fillId="33" borderId="10" xfId="0" applyNumberFormat="1" applyFont="1" applyFill="1" applyBorder="1" applyAlignment="1">
      <alignment horizontal="center" vertical="center"/>
    </xf>
    <xf numFmtId="3" fontId="40" fillId="33" borderId="10" xfId="42" applyNumberFormat="1" applyFont="1" applyFill="1" applyBorder="1" applyAlignment="1">
      <alignment vertical="center"/>
    </xf>
    <xf numFmtId="0" fontId="40" fillId="33" borderId="11" xfId="0" applyFont="1" applyFill="1" applyBorder="1" applyAlignment="1">
      <alignment vertical="center"/>
    </xf>
    <xf numFmtId="0" fontId="40" fillId="33" borderId="10" xfId="0" applyFont="1" applyFill="1" applyBorder="1" applyAlignment="1">
      <alignment vertical="center"/>
    </xf>
    <xf numFmtId="14" fontId="40" fillId="33" borderId="10" xfId="0" applyNumberFormat="1" applyFont="1" applyFill="1" applyBorder="1" applyAlignment="1">
      <alignment vertical="center"/>
    </xf>
    <xf numFmtId="3" fontId="40" fillId="33" borderId="16" xfId="0" applyNumberFormat="1" applyFont="1" applyFill="1" applyBorder="1" applyAlignment="1">
      <alignment horizontal="center" vertical="center"/>
    </xf>
    <xf numFmtId="3" fontId="40" fillId="33" borderId="16" xfId="42" applyNumberFormat="1" applyFont="1" applyFill="1" applyBorder="1" applyAlignment="1">
      <alignment vertical="center"/>
    </xf>
    <xf numFmtId="0" fontId="40" fillId="33" borderId="16" xfId="0" applyFont="1" applyFill="1" applyBorder="1" applyAlignment="1">
      <alignment vertical="center"/>
    </xf>
    <xf numFmtId="14" fontId="40" fillId="33" borderId="16" xfId="0" applyNumberFormat="1" applyFont="1" applyFill="1" applyBorder="1" applyAlignment="1">
      <alignment vertical="center"/>
    </xf>
    <xf numFmtId="3" fontId="41" fillId="33" borderId="17" xfId="0" applyNumberFormat="1" applyFont="1" applyFill="1" applyBorder="1" applyAlignment="1">
      <alignment horizontal="center" vertical="center"/>
    </xf>
    <xf numFmtId="3" fontId="41" fillId="33" borderId="13" xfId="0" applyNumberFormat="1" applyFont="1" applyFill="1" applyBorder="1" applyAlignment="1">
      <alignment vertical="center"/>
    </xf>
    <xf numFmtId="3" fontId="40" fillId="33" borderId="13" xfId="0" applyNumberFormat="1" applyFont="1" applyFill="1" applyBorder="1" applyAlignment="1">
      <alignment vertical="center"/>
    </xf>
    <xf numFmtId="3" fontId="41" fillId="33" borderId="13" xfId="42" applyNumberFormat="1" applyFont="1" applyFill="1" applyBorder="1" applyAlignment="1">
      <alignment vertical="center"/>
    </xf>
    <xf numFmtId="0" fontId="40" fillId="33" borderId="13" xfId="0" applyFont="1" applyFill="1" applyBorder="1" applyAlignment="1">
      <alignment vertical="center"/>
    </xf>
    <xf numFmtId="0" fontId="41" fillId="33" borderId="0" xfId="0" applyFont="1" applyFill="1" applyBorder="1" applyAlignment="1">
      <alignment horizontal="center"/>
    </xf>
    <xf numFmtId="1" fontId="41" fillId="33" borderId="0" xfId="0" applyNumberFormat="1" applyFont="1" applyFill="1" applyBorder="1" applyAlignment="1">
      <alignment/>
    </xf>
    <xf numFmtId="0" fontId="40" fillId="33" borderId="0" xfId="0" applyFont="1" applyFill="1" applyBorder="1" applyAlignment="1">
      <alignment/>
    </xf>
    <xf numFmtId="0" fontId="40" fillId="33" borderId="18" xfId="0" applyFont="1" applyFill="1" applyBorder="1" applyAlignment="1">
      <alignment/>
    </xf>
    <xf numFmtId="0" fontId="40" fillId="33" borderId="0" xfId="0" applyFont="1" applyFill="1" applyAlignment="1">
      <alignment horizontal="center"/>
    </xf>
    <xf numFmtId="0" fontId="40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3" fontId="40" fillId="33" borderId="19" xfId="0" applyNumberFormat="1" applyFont="1" applyFill="1" applyBorder="1" applyAlignment="1">
      <alignment horizontal="center" vertical="center"/>
    </xf>
    <xf numFmtId="14" fontId="40" fillId="33" borderId="11" xfId="0" applyNumberFormat="1" applyFont="1" applyFill="1" applyBorder="1" applyAlignment="1">
      <alignment vertical="center"/>
    </xf>
    <xf numFmtId="3" fontId="40" fillId="33" borderId="20" xfId="0" applyNumberFormat="1" applyFont="1" applyFill="1" applyBorder="1" applyAlignment="1">
      <alignment horizontal="center" vertical="center"/>
    </xf>
    <xf numFmtId="3" fontId="40" fillId="33" borderId="21" xfId="0" applyNumberFormat="1" applyFont="1" applyFill="1" applyBorder="1" applyAlignment="1">
      <alignment horizontal="center" vertical="center"/>
    </xf>
    <xf numFmtId="0" fontId="40" fillId="33" borderId="21" xfId="0" applyFont="1" applyFill="1" applyBorder="1" applyAlignment="1">
      <alignment vertical="center"/>
    </xf>
    <xf numFmtId="14" fontId="40" fillId="33" borderId="21" xfId="0" applyNumberFormat="1" applyFont="1" applyFill="1" applyBorder="1" applyAlignment="1">
      <alignment vertical="center"/>
    </xf>
    <xf numFmtId="3" fontId="40" fillId="33" borderId="22" xfId="0" applyNumberFormat="1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1" fontId="41" fillId="33" borderId="0" xfId="0" applyNumberFormat="1" applyFont="1" applyFill="1" applyBorder="1" applyAlignment="1">
      <alignment vertical="center"/>
    </xf>
    <xf numFmtId="0" fontId="40" fillId="33" borderId="0" xfId="0" applyFont="1" applyFill="1" applyBorder="1" applyAlignment="1">
      <alignment vertical="center"/>
    </xf>
    <xf numFmtId="0" fontId="40" fillId="33" borderId="18" xfId="0" applyFont="1" applyFill="1" applyBorder="1" applyAlignment="1">
      <alignment vertical="center"/>
    </xf>
    <xf numFmtId="0" fontId="40" fillId="33" borderId="0" xfId="0" applyFont="1" applyFill="1" applyAlignment="1">
      <alignment horizontal="center" vertical="center"/>
    </xf>
    <xf numFmtId="0" fontId="40" fillId="33" borderId="0" xfId="0" applyFont="1" applyFill="1" applyAlignment="1">
      <alignment vertical="center"/>
    </xf>
    <xf numFmtId="0" fontId="40" fillId="33" borderId="11" xfId="0" applyFont="1" applyFill="1" applyBorder="1" applyAlignment="1">
      <alignment/>
    </xf>
    <xf numFmtId="14" fontId="40" fillId="33" borderId="11" xfId="0" applyNumberFormat="1" applyFont="1" applyFill="1" applyBorder="1" applyAlignment="1">
      <alignment/>
    </xf>
    <xf numFmtId="3" fontId="40" fillId="33" borderId="21" xfId="0" applyNumberFormat="1" applyFont="1" applyFill="1" applyBorder="1" applyAlignment="1">
      <alignment horizontal="center"/>
    </xf>
    <xf numFmtId="0" fontId="40" fillId="33" borderId="21" xfId="0" applyFont="1" applyFill="1" applyBorder="1" applyAlignment="1">
      <alignment/>
    </xf>
    <xf numFmtId="14" fontId="40" fillId="33" borderId="21" xfId="0" applyNumberFormat="1" applyFont="1" applyFill="1" applyBorder="1" applyAlignment="1">
      <alignment/>
    </xf>
    <xf numFmtId="3" fontId="41" fillId="33" borderId="17" xfId="0" applyNumberFormat="1" applyFont="1" applyFill="1" applyBorder="1" applyAlignment="1">
      <alignment horizontal="center"/>
    </xf>
    <xf numFmtId="3" fontId="41" fillId="33" borderId="13" xfId="0" applyNumberFormat="1" applyFont="1" applyFill="1" applyBorder="1" applyAlignment="1">
      <alignment/>
    </xf>
    <xf numFmtId="3" fontId="40" fillId="33" borderId="13" xfId="0" applyNumberFormat="1" applyFont="1" applyFill="1" applyBorder="1" applyAlignment="1">
      <alignment/>
    </xf>
    <xf numFmtId="3" fontId="41" fillId="33" borderId="13" xfId="42" applyNumberFormat="1" applyFont="1" applyFill="1" applyBorder="1" applyAlignment="1">
      <alignment/>
    </xf>
    <xf numFmtId="0" fontId="40" fillId="33" borderId="13" xfId="0" applyFont="1" applyFill="1" applyBorder="1" applyAlignment="1">
      <alignment/>
    </xf>
    <xf numFmtId="3" fontId="40" fillId="33" borderId="23" xfId="0" applyNumberFormat="1" applyFont="1" applyFill="1" applyBorder="1" applyAlignment="1">
      <alignment horizontal="center"/>
    </xf>
    <xf numFmtId="3" fontId="40" fillId="33" borderId="24" xfId="0" applyNumberFormat="1" applyFont="1" applyFill="1" applyBorder="1" applyAlignment="1">
      <alignment horizontal="center"/>
    </xf>
    <xf numFmtId="3" fontId="40" fillId="33" borderId="25" xfId="0" applyNumberFormat="1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 vertical="top" wrapText="1"/>
    </xf>
    <xf numFmtId="0" fontId="41" fillId="33" borderId="17" xfId="0" applyFont="1" applyFill="1" applyBorder="1" applyAlignment="1">
      <alignment horizontal="center" vertical="top" wrapText="1"/>
    </xf>
    <xf numFmtId="0" fontId="41" fillId="33" borderId="26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3" fontId="41" fillId="33" borderId="12" xfId="0" applyNumberFormat="1" applyFont="1" applyFill="1" applyBorder="1" applyAlignment="1">
      <alignment horizontal="center"/>
    </xf>
    <xf numFmtId="3" fontId="41" fillId="33" borderId="27" xfId="0" applyNumberFormat="1" applyFont="1" applyFill="1" applyBorder="1" applyAlignment="1">
      <alignment horizontal="center"/>
    </xf>
    <xf numFmtId="3" fontId="41" fillId="33" borderId="17" xfId="0" applyNumberFormat="1" applyFont="1" applyFill="1" applyBorder="1" applyAlignment="1">
      <alignment horizontal="center"/>
    </xf>
    <xf numFmtId="0" fontId="42" fillId="33" borderId="0" xfId="0" applyFont="1" applyFill="1" applyBorder="1" applyAlignment="1">
      <alignment horizontal="center"/>
    </xf>
    <xf numFmtId="0" fontId="41" fillId="33" borderId="0" xfId="0" applyFont="1" applyFill="1" applyAlignment="1">
      <alignment horizontal="center"/>
    </xf>
    <xf numFmtId="0" fontId="43" fillId="33" borderId="28" xfId="0" applyFont="1" applyFill="1" applyBorder="1" applyAlignment="1">
      <alignment horizontal="center" vertical="center"/>
    </xf>
    <xf numFmtId="0" fontId="41" fillId="33" borderId="26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 wrapText="1"/>
    </xf>
    <xf numFmtId="3" fontId="41" fillId="33" borderId="12" xfId="0" applyNumberFormat="1" applyFont="1" applyFill="1" applyBorder="1" applyAlignment="1">
      <alignment horizontal="center" vertical="center"/>
    </xf>
    <xf numFmtId="3" fontId="41" fillId="33" borderId="27" xfId="0" applyNumberFormat="1" applyFont="1" applyFill="1" applyBorder="1" applyAlignment="1">
      <alignment horizontal="center" vertical="center"/>
    </xf>
    <xf numFmtId="3" fontId="41" fillId="33" borderId="17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7"/>
  <sheetViews>
    <sheetView tabSelected="1" zoomScalePageLayoutView="0" workbookViewId="0" topLeftCell="A1">
      <selection activeCell="P18" sqref="P18"/>
    </sheetView>
  </sheetViews>
  <sheetFormatPr defaultColWidth="9.00390625" defaultRowHeight="15.75"/>
  <cols>
    <col min="2" max="2" width="7.00390625" style="0" customWidth="1"/>
    <col min="3" max="3" width="7.125" style="0" customWidth="1"/>
    <col min="4" max="4" width="8.00390625" style="0" customWidth="1"/>
    <col min="6" max="7" width="5.875" style="0" customWidth="1"/>
    <col min="9" max="9" width="7.125" style="0" customWidth="1"/>
    <col min="10" max="10" width="10.00390625" style="0" customWidth="1"/>
    <col min="12" max="12" width="10.50390625" style="0" customWidth="1"/>
  </cols>
  <sheetData>
    <row r="1" spans="1:14" ht="22.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16.5">
      <c r="A2" s="77" t="s">
        <v>1</v>
      </c>
      <c r="B2" s="79" t="s">
        <v>2</v>
      </c>
      <c r="C2" s="79"/>
      <c r="D2" s="80" t="s">
        <v>3</v>
      </c>
      <c r="E2" s="81"/>
      <c r="F2" s="82" t="s">
        <v>4</v>
      </c>
      <c r="G2" s="69" t="s">
        <v>5</v>
      </c>
      <c r="H2" s="82" t="s">
        <v>6</v>
      </c>
      <c r="I2" s="82" t="s">
        <v>7</v>
      </c>
      <c r="J2" s="67" t="s">
        <v>8</v>
      </c>
      <c r="K2" s="68"/>
      <c r="L2" s="69" t="s">
        <v>9</v>
      </c>
      <c r="M2" s="10" t="s">
        <v>10</v>
      </c>
      <c r="N2" s="11" t="s">
        <v>11</v>
      </c>
    </row>
    <row r="3" spans="1:14" ht="16.5">
      <c r="A3" s="78"/>
      <c r="B3" s="11" t="s">
        <v>12</v>
      </c>
      <c r="C3" s="11" t="s">
        <v>13</v>
      </c>
      <c r="D3" s="11" t="s">
        <v>12</v>
      </c>
      <c r="E3" s="11" t="s">
        <v>13</v>
      </c>
      <c r="F3" s="79"/>
      <c r="G3" s="70"/>
      <c r="H3" s="79"/>
      <c r="I3" s="79"/>
      <c r="J3" s="12" t="s">
        <v>14</v>
      </c>
      <c r="K3" s="12" t="s">
        <v>15</v>
      </c>
      <c r="L3" s="70"/>
      <c r="M3" s="11" t="s">
        <v>16</v>
      </c>
      <c r="N3" s="11" t="s">
        <v>16</v>
      </c>
    </row>
    <row r="4" spans="1:14" ht="16.5">
      <c r="A4" s="13">
        <v>1</v>
      </c>
      <c r="B4" s="13">
        <v>6818</v>
      </c>
      <c r="C4" s="13">
        <v>6872</v>
      </c>
      <c r="D4" s="13">
        <v>782</v>
      </c>
      <c r="E4" s="13">
        <v>782</v>
      </c>
      <c r="F4" s="14">
        <f aca="true" t="shared" si="0" ref="F4:F18">(C4-B4)</f>
        <v>54</v>
      </c>
      <c r="G4" s="14">
        <f aca="true" t="shared" si="1" ref="G4:G18">(E4-D4)</f>
        <v>0</v>
      </c>
      <c r="H4" s="14">
        <v>1900</v>
      </c>
      <c r="I4" s="14">
        <v>7200</v>
      </c>
      <c r="J4" s="15">
        <f>F4*H4</f>
        <v>102600</v>
      </c>
      <c r="K4" s="15">
        <f>G4*I4</f>
        <v>0</v>
      </c>
      <c r="L4" s="16">
        <f>SUM(J4:K4)</f>
        <v>102600</v>
      </c>
      <c r="M4" s="17"/>
      <c r="N4" s="17"/>
    </row>
    <row r="5" spans="1:14" ht="16.5">
      <c r="A5" s="18">
        <v>2</v>
      </c>
      <c r="B5" s="18">
        <v>5514</v>
      </c>
      <c r="C5" s="18">
        <v>5554</v>
      </c>
      <c r="D5" s="13">
        <v>1272</v>
      </c>
      <c r="E5" s="13">
        <v>1272</v>
      </c>
      <c r="F5" s="14">
        <f t="shared" si="0"/>
        <v>40</v>
      </c>
      <c r="G5" s="14">
        <f t="shared" si="1"/>
        <v>0</v>
      </c>
      <c r="H5" s="14">
        <v>1900</v>
      </c>
      <c r="I5" s="14">
        <v>7200</v>
      </c>
      <c r="J5" s="15">
        <f aca="true" t="shared" si="2" ref="J5:K18">F5*H5</f>
        <v>76000</v>
      </c>
      <c r="K5" s="15">
        <f t="shared" si="2"/>
        <v>0</v>
      </c>
      <c r="L5" s="19">
        <f aca="true" t="shared" si="3" ref="L5:L18">SUM(J5:K5)</f>
        <v>76000</v>
      </c>
      <c r="M5" s="20"/>
      <c r="N5" s="20"/>
    </row>
    <row r="6" spans="1:14" ht="16.5">
      <c r="A6" s="18">
        <v>3</v>
      </c>
      <c r="B6" s="18">
        <v>6954</v>
      </c>
      <c r="C6" s="18">
        <v>6994</v>
      </c>
      <c r="D6" s="13">
        <v>1595</v>
      </c>
      <c r="E6" s="13">
        <v>1600</v>
      </c>
      <c r="F6" s="14">
        <f t="shared" si="0"/>
        <v>40</v>
      </c>
      <c r="G6" s="14">
        <f t="shared" si="1"/>
        <v>5</v>
      </c>
      <c r="H6" s="14">
        <v>1900</v>
      </c>
      <c r="I6" s="14">
        <v>7200</v>
      </c>
      <c r="J6" s="15">
        <f t="shared" si="2"/>
        <v>76000</v>
      </c>
      <c r="K6" s="15">
        <f t="shared" si="2"/>
        <v>36000</v>
      </c>
      <c r="L6" s="19">
        <f t="shared" si="3"/>
        <v>112000</v>
      </c>
      <c r="M6" s="21"/>
      <c r="N6" s="21"/>
    </row>
    <row r="7" spans="1:14" ht="16.5">
      <c r="A7" s="18">
        <v>4</v>
      </c>
      <c r="B7" s="18">
        <v>4837</v>
      </c>
      <c r="C7" s="18">
        <v>4879</v>
      </c>
      <c r="D7" s="13">
        <v>1291</v>
      </c>
      <c r="E7" s="13">
        <v>1291</v>
      </c>
      <c r="F7" s="14">
        <f t="shared" si="0"/>
        <v>42</v>
      </c>
      <c r="G7" s="14">
        <f t="shared" si="1"/>
        <v>0</v>
      </c>
      <c r="H7" s="14">
        <v>1900</v>
      </c>
      <c r="I7" s="14">
        <v>7200</v>
      </c>
      <c r="J7" s="15">
        <f t="shared" si="2"/>
        <v>79800</v>
      </c>
      <c r="K7" s="15">
        <f t="shared" si="2"/>
        <v>0</v>
      </c>
      <c r="L7" s="19">
        <f t="shared" si="3"/>
        <v>79800</v>
      </c>
      <c r="M7" s="21"/>
      <c r="N7" s="22"/>
    </row>
    <row r="8" spans="1:14" ht="16.5">
      <c r="A8" s="18">
        <v>5</v>
      </c>
      <c r="B8" s="18">
        <v>7608</v>
      </c>
      <c r="C8" s="18">
        <v>7625</v>
      </c>
      <c r="D8" s="13">
        <v>1822</v>
      </c>
      <c r="E8" s="13">
        <v>1822</v>
      </c>
      <c r="F8" s="14">
        <f t="shared" si="0"/>
        <v>17</v>
      </c>
      <c r="G8" s="14">
        <f t="shared" si="1"/>
        <v>0</v>
      </c>
      <c r="H8" s="14">
        <v>1900</v>
      </c>
      <c r="I8" s="14">
        <v>7200</v>
      </c>
      <c r="J8" s="15">
        <f t="shared" si="2"/>
        <v>32300</v>
      </c>
      <c r="K8" s="15">
        <f t="shared" si="2"/>
        <v>0</v>
      </c>
      <c r="L8" s="19">
        <f t="shared" si="3"/>
        <v>32300</v>
      </c>
      <c r="M8" s="21"/>
      <c r="N8" s="21"/>
    </row>
    <row r="9" spans="1:14" ht="16.5">
      <c r="A9" s="18">
        <v>6</v>
      </c>
      <c r="B9" s="18">
        <v>6230</v>
      </c>
      <c r="C9" s="18">
        <v>6268</v>
      </c>
      <c r="D9" s="13">
        <v>1392</v>
      </c>
      <c r="E9" s="13">
        <v>1405</v>
      </c>
      <c r="F9" s="14">
        <f t="shared" si="0"/>
        <v>38</v>
      </c>
      <c r="G9" s="14">
        <f t="shared" si="1"/>
        <v>13</v>
      </c>
      <c r="H9" s="14">
        <v>1900</v>
      </c>
      <c r="I9" s="14">
        <v>7200</v>
      </c>
      <c r="J9" s="15">
        <f t="shared" si="2"/>
        <v>72200</v>
      </c>
      <c r="K9" s="15">
        <f t="shared" si="2"/>
        <v>93600</v>
      </c>
      <c r="L9" s="19">
        <f t="shared" si="3"/>
        <v>165800</v>
      </c>
      <c r="M9" s="21"/>
      <c r="N9" s="22"/>
    </row>
    <row r="10" spans="1:14" ht="16.5">
      <c r="A10" s="18">
        <v>7</v>
      </c>
      <c r="B10" s="18">
        <v>5269</v>
      </c>
      <c r="C10" s="18">
        <v>5304</v>
      </c>
      <c r="D10" s="13">
        <v>1334</v>
      </c>
      <c r="E10" s="13">
        <v>1342</v>
      </c>
      <c r="F10" s="14">
        <f t="shared" si="0"/>
        <v>35</v>
      </c>
      <c r="G10" s="14">
        <f t="shared" si="1"/>
        <v>8</v>
      </c>
      <c r="H10" s="14">
        <v>1900</v>
      </c>
      <c r="I10" s="14">
        <v>7200</v>
      </c>
      <c r="J10" s="15">
        <f t="shared" si="2"/>
        <v>66500</v>
      </c>
      <c r="K10" s="15">
        <f t="shared" si="2"/>
        <v>57600</v>
      </c>
      <c r="L10" s="19">
        <f t="shared" si="3"/>
        <v>124100</v>
      </c>
      <c r="M10" s="21"/>
      <c r="N10" s="21"/>
    </row>
    <row r="11" spans="1:14" ht="16.5">
      <c r="A11" s="18">
        <v>11</v>
      </c>
      <c r="B11" s="18">
        <v>5690</v>
      </c>
      <c r="C11" s="18">
        <v>5724</v>
      </c>
      <c r="D11" s="13">
        <v>1653</v>
      </c>
      <c r="E11" s="13">
        <v>1664</v>
      </c>
      <c r="F11" s="14">
        <f t="shared" si="0"/>
        <v>34</v>
      </c>
      <c r="G11" s="14">
        <f t="shared" si="1"/>
        <v>11</v>
      </c>
      <c r="H11" s="14">
        <v>1900</v>
      </c>
      <c r="I11" s="14">
        <v>7200</v>
      </c>
      <c r="J11" s="15">
        <f t="shared" si="2"/>
        <v>64600</v>
      </c>
      <c r="K11" s="15">
        <f t="shared" si="2"/>
        <v>79200</v>
      </c>
      <c r="L11" s="19">
        <f t="shared" si="3"/>
        <v>143800</v>
      </c>
      <c r="M11" s="21"/>
      <c r="N11" s="22"/>
    </row>
    <row r="12" spans="1:14" ht="16.5">
      <c r="A12" s="18">
        <v>12</v>
      </c>
      <c r="B12" s="18">
        <v>8098</v>
      </c>
      <c r="C12" s="18">
        <v>8112</v>
      </c>
      <c r="D12" s="13">
        <v>1626</v>
      </c>
      <c r="E12" s="13">
        <v>1626</v>
      </c>
      <c r="F12" s="14">
        <f t="shared" si="0"/>
        <v>14</v>
      </c>
      <c r="G12" s="14">
        <f t="shared" si="1"/>
        <v>0</v>
      </c>
      <c r="H12" s="14">
        <v>1900</v>
      </c>
      <c r="I12" s="14">
        <v>7200</v>
      </c>
      <c r="J12" s="15">
        <f t="shared" si="2"/>
        <v>26600</v>
      </c>
      <c r="K12" s="15">
        <f t="shared" si="2"/>
        <v>0</v>
      </c>
      <c r="L12" s="19">
        <f t="shared" si="3"/>
        <v>26600</v>
      </c>
      <c r="M12" s="21"/>
      <c r="N12" s="22"/>
    </row>
    <row r="13" spans="1:14" ht="16.5">
      <c r="A13" s="18">
        <v>13</v>
      </c>
      <c r="B13" s="18">
        <v>9705</v>
      </c>
      <c r="C13" s="18">
        <v>9768</v>
      </c>
      <c r="D13" s="13">
        <v>2111</v>
      </c>
      <c r="E13" s="13">
        <v>2122</v>
      </c>
      <c r="F13" s="14">
        <f t="shared" si="0"/>
        <v>63</v>
      </c>
      <c r="G13" s="14">
        <f t="shared" si="1"/>
        <v>11</v>
      </c>
      <c r="H13" s="14">
        <v>1900</v>
      </c>
      <c r="I13" s="14">
        <v>7200</v>
      </c>
      <c r="J13" s="15">
        <f t="shared" si="2"/>
        <v>119700</v>
      </c>
      <c r="K13" s="15">
        <f t="shared" si="2"/>
        <v>79200</v>
      </c>
      <c r="L13" s="19">
        <f t="shared" si="3"/>
        <v>198900</v>
      </c>
      <c r="M13" s="21"/>
      <c r="N13" s="21"/>
    </row>
    <row r="14" spans="1:14" ht="16.5">
      <c r="A14" s="18">
        <v>14</v>
      </c>
      <c r="B14" s="18">
        <v>7338</v>
      </c>
      <c r="C14" s="18">
        <v>7361</v>
      </c>
      <c r="D14" s="13">
        <v>1509</v>
      </c>
      <c r="E14" s="13">
        <v>1509</v>
      </c>
      <c r="F14" s="14">
        <f t="shared" si="0"/>
        <v>23</v>
      </c>
      <c r="G14" s="14">
        <f t="shared" si="1"/>
        <v>0</v>
      </c>
      <c r="H14" s="14">
        <v>1900</v>
      </c>
      <c r="I14" s="14">
        <v>7200</v>
      </c>
      <c r="J14" s="15">
        <f t="shared" si="2"/>
        <v>43700</v>
      </c>
      <c r="K14" s="15">
        <f t="shared" si="2"/>
        <v>0</v>
      </c>
      <c r="L14" s="19">
        <f t="shared" si="3"/>
        <v>43700</v>
      </c>
      <c r="M14" s="21"/>
      <c r="N14" s="22"/>
    </row>
    <row r="15" spans="1:14" ht="16.5">
      <c r="A15" s="18">
        <v>15</v>
      </c>
      <c r="B15" s="18">
        <v>7423</v>
      </c>
      <c r="C15" s="18">
        <v>7479</v>
      </c>
      <c r="D15" s="13">
        <v>1605</v>
      </c>
      <c r="E15" s="13">
        <v>1626</v>
      </c>
      <c r="F15" s="14">
        <f t="shared" si="0"/>
        <v>56</v>
      </c>
      <c r="G15" s="14">
        <f t="shared" si="1"/>
        <v>21</v>
      </c>
      <c r="H15" s="14">
        <v>1900</v>
      </c>
      <c r="I15" s="14">
        <v>7200</v>
      </c>
      <c r="J15" s="15">
        <f t="shared" si="2"/>
        <v>106400</v>
      </c>
      <c r="K15" s="15">
        <f t="shared" si="2"/>
        <v>151200</v>
      </c>
      <c r="L15" s="19">
        <f t="shared" si="3"/>
        <v>257600</v>
      </c>
      <c r="M15" s="21"/>
      <c r="N15" s="22"/>
    </row>
    <row r="16" spans="1:14" ht="16.5">
      <c r="A16" s="18">
        <v>16</v>
      </c>
      <c r="B16" s="18">
        <v>6929</v>
      </c>
      <c r="C16" s="18">
        <v>6979</v>
      </c>
      <c r="D16" s="13">
        <v>1656</v>
      </c>
      <c r="E16" s="13">
        <v>1656</v>
      </c>
      <c r="F16" s="14">
        <f t="shared" si="0"/>
        <v>50</v>
      </c>
      <c r="G16" s="14">
        <f t="shared" si="1"/>
        <v>0</v>
      </c>
      <c r="H16" s="14">
        <v>1900</v>
      </c>
      <c r="I16" s="14">
        <v>7200</v>
      </c>
      <c r="J16" s="15">
        <f t="shared" si="2"/>
        <v>95000</v>
      </c>
      <c r="K16" s="15">
        <f t="shared" si="2"/>
        <v>0</v>
      </c>
      <c r="L16" s="19">
        <f t="shared" si="3"/>
        <v>95000</v>
      </c>
      <c r="M16" s="21"/>
      <c r="N16" s="22"/>
    </row>
    <row r="17" spans="1:14" ht="16.5">
      <c r="A17" s="18">
        <v>17</v>
      </c>
      <c r="B17" s="18">
        <v>4149</v>
      </c>
      <c r="C17" s="18">
        <v>4188</v>
      </c>
      <c r="D17" s="13">
        <v>968</v>
      </c>
      <c r="E17" s="13">
        <v>977</v>
      </c>
      <c r="F17" s="14">
        <f t="shared" si="0"/>
        <v>39</v>
      </c>
      <c r="G17" s="14">
        <f t="shared" si="1"/>
        <v>9</v>
      </c>
      <c r="H17" s="14">
        <v>1900</v>
      </c>
      <c r="I17" s="14">
        <v>7200</v>
      </c>
      <c r="J17" s="15">
        <f t="shared" si="2"/>
        <v>74100</v>
      </c>
      <c r="K17" s="15">
        <f t="shared" si="2"/>
        <v>64800</v>
      </c>
      <c r="L17" s="19">
        <f t="shared" si="3"/>
        <v>138900</v>
      </c>
      <c r="M17" s="21"/>
      <c r="N17" s="21"/>
    </row>
    <row r="18" spans="1:14" ht="16.5">
      <c r="A18" s="23">
        <v>18</v>
      </c>
      <c r="B18" s="18">
        <v>5650</v>
      </c>
      <c r="C18" s="18">
        <v>5685</v>
      </c>
      <c r="D18" s="13">
        <v>1529</v>
      </c>
      <c r="E18" s="13">
        <v>1536</v>
      </c>
      <c r="F18" s="14">
        <f t="shared" si="0"/>
        <v>35</v>
      </c>
      <c r="G18" s="14">
        <f t="shared" si="1"/>
        <v>7</v>
      </c>
      <c r="H18" s="14">
        <v>1900</v>
      </c>
      <c r="I18" s="14">
        <v>7200</v>
      </c>
      <c r="J18" s="15">
        <f t="shared" si="2"/>
        <v>66500</v>
      </c>
      <c r="K18" s="15">
        <f t="shared" si="2"/>
        <v>50400</v>
      </c>
      <c r="L18" s="24">
        <f t="shared" si="3"/>
        <v>116900</v>
      </c>
      <c r="M18" s="25"/>
      <c r="N18" s="26"/>
    </row>
    <row r="19" spans="1:14" ht="16.5">
      <c r="A19" s="83" t="s">
        <v>17</v>
      </c>
      <c r="B19" s="84"/>
      <c r="C19" s="85"/>
      <c r="D19" s="27"/>
      <c r="E19" s="27"/>
      <c r="F19" s="28">
        <f>SUM(F4:F18)</f>
        <v>580</v>
      </c>
      <c r="G19" s="28">
        <f>SUM(G4:G18)</f>
        <v>85</v>
      </c>
      <c r="H19" s="29"/>
      <c r="I19" s="29"/>
      <c r="J19" s="30">
        <f>SUM(J4:J18)</f>
        <v>1102000</v>
      </c>
      <c r="K19" s="30">
        <f>SUM(K4:K18)</f>
        <v>612000</v>
      </c>
      <c r="L19" s="30">
        <f>SUM(J19:K19)</f>
        <v>1714000</v>
      </c>
      <c r="M19" s="31"/>
      <c r="N19" s="31"/>
    </row>
    <row r="20" spans="1:14" ht="16.5">
      <c r="A20" s="32"/>
      <c r="B20" s="32"/>
      <c r="C20" s="32"/>
      <c r="D20" s="32"/>
      <c r="E20" s="32"/>
      <c r="F20" s="33"/>
      <c r="G20" s="33"/>
      <c r="H20" s="34"/>
      <c r="I20" s="34"/>
      <c r="J20" s="33"/>
      <c r="K20" s="33"/>
      <c r="L20" s="33"/>
      <c r="M20" s="35"/>
      <c r="N20" s="35"/>
    </row>
    <row r="21" spans="1:14" ht="16.5">
      <c r="A21" s="36"/>
      <c r="B21" s="36"/>
      <c r="C21" s="36"/>
      <c r="D21" s="36"/>
      <c r="E21" s="36"/>
      <c r="F21" s="37"/>
      <c r="G21" s="37"/>
      <c r="H21" s="37"/>
      <c r="I21" s="37"/>
      <c r="J21" s="74"/>
      <c r="K21" s="74"/>
      <c r="L21" s="74"/>
      <c r="M21" s="74"/>
      <c r="N21" s="74"/>
    </row>
    <row r="22" spans="1:14" ht="22.5">
      <c r="A22" s="36"/>
      <c r="B22" s="36"/>
      <c r="C22" s="36"/>
      <c r="D22" s="36"/>
      <c r="E22" s="36"/>
      <c r="F22" s="37"/>
      <c r="G22" s="38"/>
      <c r="H22" s="37"/>
      <c r="I22" s="37"/>
      <c r="J22" s="75"/>
      <c r="K22" s="75"/>
      <c r="L22" s="75"/>
      <c r="M22" s="75"/>
      <c r="N22" s="75"/>
    </row>
    <row r="23" spans="1:14" ht="16.5">
      <c r="A23" s="36"/>
      <c r="B23" s="36"/>
      <c r="C23" s="36"/>
      <c r="D23" s="36"/>
      <c r="E23" s="36"/>
      <c r="F23" s="37"/>
      <c r="G23" s="37"/>
      <c r="H23" s="37"/>
      <c r="I23" s="37"/>
      <c r="J23" s="75"/>
      <c r="K23" s="75"/>
      <c r="L23" s="75"/>
      <c r="M23" s="75"/>
      <c r="N23" s="75"/>
    </row>
    <row r="24" spans="1:14" ht="16.5">
      <c r="A24" s="39"/>
      <c r="B24" s="40"/>
      <c r="C24" s="40"/>
      <c r="D24" s="40"/>
      <c r="E24" s="36"/>
      <c r="F24" s="39"/>
      <c r="G24" s="39"/>
      <c r="H24" s="39"/>
      <c r="I24" s="39"/>
      <c r="J24" s="39"/>
      <c r="K24" s="39"/>
      <c r="L24" s="39"/>
      <c r="M24" s="39"/>
      <c r="N24" s="39"/>
    </row>
    <row r="25" spans="1:14" ht="16.5">
      <c r="A25" s="39"/>
      <c r="B25" s="40"/>
      <c r="C25" s="40"/>
      <c r="D25" s="40"/>
      <c r="E25" s="36"/>
      <c r="F25" s="39"/>
      <c r="G25" s="39"/>
      <c r="H25" s="39"/>
      <c r="I25" s="39"/>
      <c r="J25" s="39"/>
      <c r="K25" s="39"/>
      <c r="L25" s="39"/>
      <c r="M25" s="39"/>
      <c r="N25" s="39"/>
    </row>
    <row r="26" spans="1:14" ht="22.5">
      <c r="A26" s="76" t="s">
        <v>18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</row>
    <row r="27" spans="1:14" ht="16.5">
      <c r="A27" s="77" t="s">
        <v>1</v>
      </c>
      <c r="B27" s="79" t="s">
        <v>2</v>
      </c>
      <c r="C27" s="79"/>
      <c r="D27" s="80" t="s">
        <v>3</v>
      </c>
      <c r="E27" s="81"/>
      <c r="F27" s="82" t="s">
        <v>4</v>
      </c>
      <c r="G27" s="69" t="s">
        <v>5</v>
      </c>
      <c r="H27" s="82" t="s">
        <v>6</v>
      </c>
      <c r="I27" s="82" t="s">
        <v>7</v>
      </c>
      <c r="J27" s="67" t="s">
        <v>8</v>
      </c>
      <c r="K27" s="68"/>
      <c r="L27" s="69" t="s">
        <v>9</v>
      </c>
      <c r="M27" s="10" t="s">
        <v>10</v>
      </c>
      <c r="N27" s="11" t="s">
        <v>11</v>
      </c>
    </row>
    <row r="28" spans="1:14" ht="16.5">
      <c r="A28" s="78"/>
      <c r="B28" s="11" t="s">
        <v>12</v>
      </c>
      <c r="C28" s="11" t="s">
        <v>13</v>
      </c>
      <c r="D28" s="11" t="s">
        <v>12</v>
      </c>
      <c r="E28" s="11" t="s">
        <v>13</v>
      </c>
      <c r="F28" s="79"/>
      <c r="G28" s="70"/>
      <c r="H28" s="79"/>
      <c r="I28" s="79"/>
      <c r="J28" s="12" t="s">
        <v>14</v>
      </c>
      <c r="K28" s="12" t="s">
        <v>15</v>
      </c>
      <c r="L28" s="70"/>
      <c r="M28" s="11" t="s">
        <v>16</v>
      </c>
      <c r="N28" s="11" t="s">
        <v>16</v>
      </c>
    </row>
    <row r="29" spans="1:14" ht="16.5">
      <c r="A29" s="13">
        <v>101</v>
      </c>
      <c r="B29" s="13">
        <v>5081</v>
      </c>
      <c r="C29" s="13">
        <v>5128</v>
      </c>
      <c r="D29" s="41">
        <v>1173</v>
      </c>
      <c r="E29" s="41">
        <v>1173</v>
      </c>
      <c r="F29" s="14">
        <f>(C29-B29)</f>
        <v>47</v>
      </c>
      <c r="G29" s="14">
        <f>(E29-D29)</f>
        <v>0</v>
      </c>
      <c r="H29" s="14">
        <v>1900</v>
      </c>
      <c r="I29" s="14">
        <v>7200</v>
      </c>
      <c r="J29" s="15">
        <f>F29*H29</f>
        <v>89300</v>
      </c>
      <c r="K29" s="15">
        <f>G29*I29</f>
        <v>0</v>
      </c>
      <c r="L29" s="15">
        <f>SUM(J29:K29)</f>
        <v>89300</v>
      </c>
      <c r="M29" s="20"/>
      <c r="N29" s="42"/>
    </row>
    <row r="30" spans="1:14" ht="16.5">
      <c r="A30" s="18">
        <v>102</v>
      </c>
      <c r="B30" s="18">
        <v>6754</v>
      </c>
      <c r="C30" s="18">
        <v>6783</v>
      </c>
      <c r="D30" s="43">
        <v>1588</v>
      </c>
      <c r="E30" s="43">
        <v>1588</v>
      </c>
      <c r="F30" s="14">
        <f aca="true" t="shared" si="4" ref="F30:F47">(C30-B30)</f>
        <v>29</v>
      </c>
      <c r="G30" s="14">
        <f aca="true" t="shared" si="5" ref="G30:G47">(E30-D30)</f>
        <v>0</v>
      </c>
      <c r="H30" s="14">
        <v>1900</v>
      </c>
      <c r="I30" s="14">
        <v>7200</v>
      </c>
      <c r="J30" s="15">
        <f aca="true" t="shared" si="6" ref="J30:K47">F30*H30</f>
        <v>55100</v>
      </c>
      <c r="K30" s="15">
        <f t="shared" si="6"/>
        <v>0</v>
      </c>
      <c r="L30" s="15">
        <f aca="true" t="shared" si="7" ref="L30:L47">SUM(J30:K30)</f>
        <v>55100</v>
      </c>
      <c r="M30" s="21"/>
      <c r="N30" s="22"/>
    </row>
    <row r="31" spans="1:14" ht="16.5">
      <c r="A31" s="18">
        <v>103</v>
      </c>
      <c r="B31" s="18">
        <v>6354</v>
      </c>
      <c r="C31" s="18">
        <v>6405</v>
      </c>
      <c r="D31" s="43">
        <v>1795</v>
      </c>
      <c r="E31" s="43">
        <v>1816</v>
      </c>
      <c r="F31" s="14">
        <f t="shared" si="4"/>
        <v>51</v>
      </c>
      <c r="G31" s="14">
        <f t="shared" si="5"/>
        <v>21</v>
      </c>
      <c r="H31" s="14">
        <v>1900</v>
      </c>
      <c r="I31" s="14">
        <v>7200</v>
      </c>
      <c r="J31" s="15">
        <f t="shared" si="6"/>
        <v>96900</v>
      </c>
      <c r="K31" s="15">
        <f t="shared" si="6"/>
        <v>151200</v>
      </c>
      <c r="L31" s="15">
        <f t="shared" si="7"/>
        <v>248100</v>
      </c>
      <c r="M31" s="21"/>
      <c r="N31" s="22"/>
    </row>
    <row r="32" spans="1:14" ht="16.5">
      <c r="A32" s="18">
        <v>104</v>
      </c>
      <c r="B32" s="18">
        <v>6476</v>
      </c>
      <c r="C32" s="18">
        <v>6515</v>
      </c>
      <c r="D32" s="43">
        <v>1548</v>
      </c>
      <c r="E32" s="43">
        <v>1560</v>
      </c>
      <c r="F32" s="14">
        <f t="shared" si="4"/>
        <v>39</v>
      </c>
      <c r="G32" s="14">
        <f t="shared" si="5"/>
        <v>12</v>
      </c>
      <c r="H32" s="14">
        <v>1900</v>
      </c>
      <c r="I32" s="14">
        <v>7200</v>
      </c>
      <c r="J32" s="15">
        <f t="shared" si="6"/>
        <v>74100</v>
      </c>
      <c r="K32" s="15">
        <f t="shared" si="6"/>
        <v>86400</v>
      </c>
      <c r="L32" s="15">
        <f t="shared" si="7"/>
        <v>160500</v>
      </c>
      <c r="M32" s="21"/>
      <c r="N32" s="21"/>
    </row>
    <row r="33" spans="1:14" ht="16.5">
      <c r="A33" s="18">
        <v>105</v>
      </c>
      <c r="B33" s="18">
        <v>6456</v>
      </c>
      <c r="C33" s="18">
        <v>6520</v>
      </c>
      <c r="D33" s="43">
        <v>1564</v>
      </c>
      <c r="E33" s="43">
        <v>1578</v>
      </c>
      <c r="F33" s="14">
        <f t="shared" si="4"/>
        <v>64</v>
      </c>
      <c r="G33" s="14">
        <f t="shared" si="5"/>
        <v>14</v>
      </c>
      <c r="H33" s="14">
        <v>1900</v>
      </c>
      <c r="I33" s="14">
        <v>7200</v>
      </c>
      <c r="J33" s="15">
        <f t="shared" si="6"/>
        <v>121600</v>
      </c>
      <c r="K33" s="15">
        <f t="shared" si="6"/>
        <v>100800</v>
      </c>
      <c r="L33" s="15">
        <f t="shared" si="7"/>
        <v>222400</v>
      </c>
      <c r="M33" s="21"/>
      <c r="N33" s="22"/>
    </row>
    <row r="34" spans="1:14" ht="16.5">
      <c r="A34" s="18">
        <v>106</v>
      </c>
      <c r="B34" s="18">
        <v>5374</v>
      </c>
      <c r="C34" s="18">
        <v>5412</v>
      </c>
      <c r="D34" s="43">
        <v>1412</v>
      </c>
      <c r="E34" s="43">
        <v>1421</v>
      </c>
      <c r="F34" s="14">
        <f t="shared" si="4"/>
        <v>38</v>
      </c>
      <c r="G34" s="14">
        <f t="shared" si="5"/>
        <v>9</v>
      </c>
      <c r="H34" s="14">
        <v>1900</v>
      </c>
      <c r="I34" s="14">
        <v>7200</v>
      </c>
      <c r="J34" s="15">
        <f t="shared" si="6"/>
        <v>72200</v>
      </c>
      <c r="K34" s="15">
        <f t="shared" si="6"/>
        <v>64800</v>
      </c>
      <c r="L34" s="15">
        <f t="shared" si="7"/>
        <v>137000</v>
      </c>
      <c r="M34" s="21"/>
      <c r="N34" s="22"/>
    </row>
    <row r="35" spans="1:14" ht="16.5">
      <c r="A35" s="18">
        <v>107</v>
      </c>
      <c r="B35" s="18">
        <v>6835</v>
      </c>
      <c r="C35" s="18">
        <v>6870</v>
      </c>
      <c r="D35" s="43">
        <v>1675</v>
      </c>
      <c r="E35" s="43">
        <v>1675</v>
      </c>
      <c r="F35" s="14">
        <f t="shared" si="4"/>
        <v>35</v>
      </c>
      <c r="G35" s="14">
        <f t="shared" si="5"/>
        <v>0</v>
      </c>
      <c r="H35" s="14">
        <v>1900</v>
      </c>
      <c r="I35" s="14">
        <v>7200</v>
      </c>
      <c r="J35" s="15">
        <f t="shared" si="6"/>
        <v>66500</v>
      </c>
      <c r="K35" s="15">
        <f t="shared" si="6"/>
        <v>0</v>
      </c>
      <c r="L35" s="15">
        <f t="shared" si="7"/>
        <v>66500</v>
      </c>
      <c r="M35" s="21"/>
      <c r="N35" s="22"/>
    </row>
    <row r="36" spans="1:14" ht="16.5">
      <c r="A36" s="18">
        <v>108</v>
      </c>
      <c r="B36" s="18">
        <v>8970</v>
      </c>
      <c r="C36" s="18">
        <v>9031</v>
      </c>
      <c r="D36" s="43">
        <v>1789</v>
      </c>
      <c r="E36" s="43">
        <v>1802</v>
      </c>
      <c r="F36" s="14">
        <f t="shared" si="4"/>
        <v>61</v>
      </c>
      <c r="G36" s="14">
        <f t="shared" si="5"/>
        <v>13</v>
      </c>
      <c r="H36" s="14">
        <v>1900</v>
      </c>
      <c r="I36" s="14">
        <v>7200</v>
      </c>
      <c r="J36" s="15">
        <f t="shared" si="6"/>
        <v>115900</v>
      </c>
      <c r="K36" s="15">
        <f t="shared" si="6"/>
        <v>93600</v>
      </c>
      <c r="L36" s="15">
        <f t="shared" si="7"/>
        <v>209500</v>
      </c>
      <c r="M36" s="21"/>
      <c r="N36" s="22"/>
    </row>
    <row r="37" spans="1:14" ht="16.5">
      <c r="A37" s="18">
        <v>110</v>
      </c>
      <c r="B37" s="18">
        <v>5962</v>
      </c>
      <c r="C37" s="18">
        <v>5997</v>
      </c>
      <c r="D37" s="43">
        <v>1388</v>
      </c>
      <c r="E37" s="43">
        <v>1397</v>
      </c>
      <c r="F37" s="14">
        <f t="shared" si="4"/>
        <v>35</v>
      </c>
      <c r="G37" s="14">
        <f t="shared" si="5"/>
        <v>9</v>
      </c>
      <c r="H37" s="14">
        <v>1900</v>
      </c>
      <c r="I37" s="14">
        <v>7200</v>
      </c>
      <c r="J37" s="15">
        <f t="shared" si="6"/>
        <v>66500</v>
      </c>
      <c r="K37" s="15">
        <f t="shared" si="6"/>
        <v>64800</v>
      </c>
      <c r="L37" s="15">
        <f t="shared" si="7"/>
        <v>131300</v>
      </c>
      <c r="M37" s="21"/>
      <c r="N37" s="21"/>
    </row>
    <row r="38" spans="1:14" ht="16.5">
      <c r="A38" s="18">
        <v>111</v>
      </c>
      <c r="B38" s="18">
        <v>7245</v>
      </c>
      <c r="C38" s="18">
        <v>7281</v>
      </c>
      <c r="D38" s="43">
        <v>1616</v>
      </c>
      <c r="E38" s="43">
        <v>1616</v>
      </c>
      <c r="F38" s="14">
        <f t="shared" si="4"/>
        <v>36</v>
      </c>
      <c r="G38" s="14">
        <f t="shared" si="5"/>
        <v>0</v>
      </c>
      <c r="H38" s="14">
        <v>1900</v>
      </c>
      <c r="I38" s="14">
        <v>7200</v>
      </c>
      <c r="J38" s="15">
        <f t="shared" si="6"/>
        <v>68400</v>
      </c>
      <c r="K38" s="15">
        <f t="shared" si="6"/>
        <v>0</v>
      </c>
      <c r="L38" s="15">
        <f t="shared" si="7"/>
        <v>68400</v>
      </c>
      <c r="M38" s="21"/>
      <c r="N38" s="22"/>
    </row>
    <row r="39" spans="1:14" ht="16.5">
      <c r="A39" s="18">
        <v>112</v>
      </c>
      <c r="B39" s="18">
        <v>6053</v>
      </c>
      <c r="C39" s="18">
        <v>6078</v>
      </c>
      <c r="D39" s="43">
        <v>1375</v>
      </c>
      <c r="E39" s="43">
        <v>1376</v>
      </c>
      <c r="F39" s="14">
        <f t="shared" si="4"/>
        <v>25</v>
      </c>
      <c r="G39" s="14">
        <f t="shared" si="5"/>
        <v>1</v>
      </c>
      <c r="H39" s="14">
        <v>1900</v>
      </c>
      <c r="I39" s="14">
        <v>7200</v>
      </c>
      <c r="J39" s="15">
        <f t="shared" si="6"/>
        <v>47500</v>
      </c>
      <c r="K39" s="15">
        <f t="shared" si="6"/>
        <v>7200</v>
      </c>
      <c r="L39" s="15">
        <f t="shared" si="7"/>
        <v>54700</v>
      </c>
      <c r="M39" s="21"/>
      <c r="N39" s="22"/>
    </row>
    <row r="40" spans="1:14" ht="16.5">
      <c r="A40" s="18">
        <v>113</v>
      </c>
      <c r="B40" s="18">
        <v>7430</v>
      </c>
      <c r="C40" s="18">
        <v>7460</v>
      </c>
      <c r="D40" s="43">
        <v>1676</v>
      </c>
      <c r="E40" s="43">
        <v>1683</v>
      </c>
      <c r="F40" s="14">
        <f t="shared" si="4"/>
        <v>30</v>
      </c>
      <c r="G40" s="14">
        <f t="shared" si="5"/>
        <v>7</v>
      </c>
      <c r="H40" s="14">
        <v>1900</v>
      </c>
      <c r="I40" s="14">
        <v>7200</v>
      </c>
      <c r="J40" s="15">
        <f t="shared" si="6"/>
        <v>57000</v>
      </c>
      <c r="K40" s="15">
        <f t="shared" si="6"/>
        <v>50400</v>
      </c>
      <c r="L40" s="15">
        <f t="shared" si="7"/>
        <v>107400</v>
      </c>
      <c r="M40" s="21"/>
      <c r="N40" s="22"/>
    </row>
    <row r="41" spans="1:14" ht="16.5">
      <c r="A41" s="18">
        <v>114</v>
      </c>
      <c r="B41" s="18">
        <v>6124</v>
      </c>
      <c r="C41" s="18">
        <v>6154</v>
      </c>
      <c r="D41" s="43">
        <v>1220</v>
      </c>
      <c r="E41" s="43">
        <v>1226</v>
      </c>
      <c r="F41" s="14">
        <f t="shared" si="4"/>
        <v>30</v>
      </c>
      <c r="G41" s="14">
        <f t="shared" si="5"/>
        <v>6</v>
      </c>
      <c r="H41" s="14">
        <v>1900</v>
      </c>
      <c r="I41" s="14">
        <v>7200</v>
      </c>
      <c r="J41" s="15">
        <f t="shared" si="6"/>
        <v>57000</v>
      </c>
      <c r="K41" s="15">
        <f t="shared" si="6"/>
        <v>43200</v>
      </c>
      <c r="L41" s="15">
        <f t="shared" si="7"/>
        <v>100200</v>
      </c>
      <c r="M41" s="21"/>
      <c r="N41" s="22"/>
    </row>
    <row r="42" spans="1:14" ht="16.5">
      <c r="A42" s="18">
        <v>115</v>
      </c>
      <c r="B42" s="18">
        <v>7145</v>
      </c>
      <c r="C42" s="18">
        <v>7193</v>
      </c>
      <c r="D42" s="43">
        <v>1754</v>
      </c>
      <c r="E42" s="43">
        <v>1766</v>
      </c>
      <c r="F42" s="14">
        <f t="shared" si="4"/>
        <v>48</v>
      </c>
      <c r="G42" s="14">
        <f t="shared" si="5"/>
        <v>12</v>
      </c>
      <c r="H42" s="14">
        <v>1900</v>
      </c>
      <c r="I42" s="14">
        <v>7200</v>
      </c>
      <c r="J42" s="15">
        <f t="shared" si="6"/>
        <v>91200</v>
      </c>
      <c r="K42" s="15">
        <f t="shared" si="6"/>
        <v>86400</v>
      </c>
      <c r="L42" s="15">
        <f t="shared" si="7"/>
        <v>177600</v>
      </c>
      <c r="M42" s="21"/>
      <c r="N42" s="22"/>
    </row>
    <row r="43" spans="1:14" ht="16.5">
      <c r="A43" s="44">
        <v>116</v>
      </c>
      <c r="B43" s="44">
        <v>8819</v>
      </c>
      <c r="C43" s="44">
        <v>8865</v>
      </c>
      <c r="D43" s="43">
        <v>2031</v>
      </c>
      <c r="E43" s="43">
        <v>2042</v>
      </c>
      <c r="F43" s="14">
        <f t="shared" si="4"/>
        <v>46</v>
      </c>
      <c r="G43" s="14">
        <f t="shared" si="5"/>
        <v>11</v>
      </c>
      <c r="H43" s="14">
        <v>1900</v>
      </c>
      <c r="I43" s="14">
        <v>7200</v>
      </c>
      <c r="J43" s="15">
        <f t="shared" si="6"/>
        <v>87400</v>
      </c>
      <c r="K43" s="15">
        <f t="shared" si="6"/>
        <v>79200</v>
      </c>
      <c r="L43" s="15">
        <f t="shared" si="7"/>
        <v>166600</v>
      </c>
      <c r="M43" s="45"/>
      <c r="N43" s="46"/>
    </row>
    <row r="44" spans="1:14" ht="16.5">
      <c r="A44" s="44">
        <v>117</v>
      </c>
      <c r="B44" s="44">
        <v>6969</v>
      </c>
      <c r="C44" s="44">
        <v>7003</v>
      </c>
      <c r="D44" s="43">
        <v>1880</v>
      </c>
      <c r="E44" s="43">
        <v>1880</v>
      </c>
      <c r="F44" s="14">
        <f t="shared" si="4"/>
        <v>34</v>
      </c>
      <c r="G44" s="14">
        <f t="shared" si="5"/>
        <v>0</v>
      </c>
      <c r="H44" s="14">
        <v>1900</v>
      </c>
      <c r="I44" s="14">
        <v>7200</v>
      </c>
      <c r="J44" s="15">
        <f t="shared" si="6"/>
        <v>64600</v>
      </c>
      <c r="K44" s="15">
        <f t="shared" si="6"/>
        <v>0</v>
      </c>
      <c r="L44" s="15">
        <f t="shared" si="7"/>
        <v>64600</v>
      </c>
      <c r="M44" s="45"/>
      <c r="N44" s="45"/>
    </row>
    <row r="45" spans="1:14" ht="16.5">
      <c r="A45" s="44">
        <v>118</v>
      </c>
      <c r="B45" s="44">
        <v>7161</v>
      </c>
      <c r="C45" s="44">
        <v>7198</v>
      </c>
      <c r="D45" s="43">
        <v>1734</v>
      </c>
      <c r="E45" s="43">
        <v>1734</v>
      </c>
      <c r="F45" s="14">
        <f t="shared" si="4"/>
        <v>37</v>
      </c>
      <c r="G45" s="14">
        <f t="shared" si="5"/>
        <v>0</v>
      </c>
      <c r="H45" s="14">
        <v>1900</v>
      </c>
      <c r="I45" s="14">
        <v>7200</v>
      </c>
      <c r="J45" s="15">
        <f t="shared" si="6"/>
        <v>70300</v>
      </c>
      <c r="K45" s="15">
        <f t="shared" si="6"/>
        <v>0</v>
      </c>
      <c r="L45" s="15">
        <f t="shared" si="7"/>
        <v>70300</v>
      </c>
      <c r="M45" s="45"/>
      <c r="N45" s="45"/>
    </row>
    <row r="46" spans="1:14" ht="16.5">
      <c r="A46" s="44">
        <v>119</v>
      </c>
      <c r="B46" s="44">
        <v>7187</v>
      </c>
      <c r="C46" s="44">
        <v>7221</v>
      </c>
      <c r="D46" s="43">
        <v>1396</v>
      </c>
      <c r="E46" s="43">
        <v>1404</v>
      </c>
      <c r="F46" s="14">
        <f t="shared" si="4"/>
        <v>34</v>
      </c>
      <c r="G46" s="14">
        <f t="shared" si="5"/>
        <v>8</v>
      </c>
      <c r="H46" s="14">
        <v>1900</v>
      </c>
      <c r="I46" s="14">
        <v>7200</v>
      </c>
      <c r="J46" s="15">
        <f t="shared" si="6"/>
        <v>64600</v>
      </c>
      <c r="K46" s="15">
        <f t="shared" si="6"/>
        <v>57600</v>
      </c>
      <c r="L46" s="15">
        <f t="shared" si="7"/>
        <v>122200</v>
      </c>
      <c r="M46" s="45"/>
      <c r="N46" s="46"/>
    </row>
    <row r="47" spans="1:14" ht="16.5">
      <c r="A47" s="44">
        <v>120</v>
      </c>
      <c r="B47" s="44">
        <v>6609</v>
      </c>
      <c r="C47" s="44">
        <v>6675</v>
      </c>
      <c r="D47" s="47">
        <v>1794</v>
      </c>
      <c r="E47" s="47">
        <v>1794</v>
      </c>
      <c r="F47" s="14">
        <f t="shared" si="4"/>
        <v>66</v>
      </c>
      <c r="G47" s="14">
        <f t="shared" si="5"/>
        <v>0</v>
      </c>
      <c r="H47" s="14">
        <v>1900</v>
      </c>
      <c r="I47" s="14">
        <v>7200</v>
      </c>
      <c r="J47" s="15">
        <f t="shared" si="6"/>
        <v>125400</v>
      </c>
      <c r="K47" s="15">
        <f t="shared" si="6"/>
        <v>0</v>
      </c>
      <c r="L47" s="15">
        <f t="shared" si="7"/>
        <v>125400</v>
      </c>
      <c r="M47" s="45"/>
      <c r="N47" s="46"/>
    </row>
    <row r="48" spans="1:14" ht="16.5">
      <c r="A48" s="83" t="s">
        <v>17</v>
      </c>
      <c r="B48" s="84"/>
      <c r="C48" s="85"/>
      <c r="D48" s="27"/>
      <c r="E48" s="27"/>
      <c r="F48" s="28">
        <f>SUM(F29:F47)</f>
        <v>785</v>
      </c>
      <c r="G48" s="28">
        <f>SUM(G29:G47)</f>
        <v>123</v>
      </c>
      <c r="H48" s="29"/>
      <c r="I48" s="29"/>
      <c r="J48" s="30">
        <f>SUM(J29:J47)</f>
        <v>1491500</v>
      </c>
      <c r="K48" s="30">
        <f>SUM(K29:K47)</f>
        <v>885600</v>
      </c>
      <c r="L48" s="30">
        <f>SUM(J48:K48)</f>
        <v>2377100</v>
      </c>
      <c r="M48" s="31"/>
      <c r="N48" s="31"/>
    </row>
    <row r="49" spans="1:14" ht="16.5">
      <c r="A49" s="48"/>
      <c r="B49" s="48"/>
      <c r="C49" s="48"/>
      <c r="D49" s="48"/>
      <c r="E49" s="48"/>
      <c r="F49" s="49"/>
      <c r="G49" s="49"/>
      <c r="H49" s="50"/>
      <c r="I49" s="50"/>
      <c r="J49" s="49"/>
      <c r="K49" s="49"/>
      <c r="L49" s="49"/>
      <c r="M49" s="51"/>
      <c r="N49" s="51"/>
    </row>
    <row r="50" spans="1:14" ht="16.5">
      <c r="A50" s="52"/>
      <c r="B50" s="52"/>
      <c r="C50" s="52"/>
      <c r="D50" s="52"/>
      <c r="E50" s="52"/>
      <c r="F50" s="53"/>
      <c r="G50" s="53"/>
      <c r="H50" s="53"/>
      <c r="I50" s="53"/>
      <c r="J50" s="74"/>
      <c r="K50" s="74"/>
      <c r="L50" s="74"/>
      <c r="M50" s="74"/>
      <c r="N50" s="74"/>
    </row>
    <row r="51" spans="1:14" ht="22.5">
      <c r="A51" s="76" t="s">
        <v>19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</row>
    <row r="52" spans="1:14" ht="16.5">
      <c r="A52" s="77" t="s">
        <v>1</v>
      </c>
      <c r="B52" s="79" t="s">
        <v>2</v>
      </c>
      <c r="C52" s="79"/>
      <c r="D52" s="80" t="s">
        <v>3</v>
      </c>
      <c r="E52" s="81"/>
      <c r="F52" s="82" t="s">
        <v>4</v>
      </c>
      <c r="G52" s="69" t="s">
        <v>5</v>
      </c>
      <c r="H52" s="82" t="s">
        <v>6</v>
      </c>
      <c r="I52" s="82" t="s">
        <v>7</v>
      </c>
      <c r="J52" s="67" t="s">
        <v>8</v>
      </c>
      <c r="K52" s="68"/>
      <c r="L52" s="69" t="s">
        <v>9</v>
      </c>
      <c r="M52" s="10" t="s">
        <v>10</v>
      </c>
      <c r="N52" s="11" t="s">
        <v>11</v>
      </c>
    </row>
    <row r="53" spans="1:14" ht="16.5">
      <c r="A53" s="78"/>
      <c r="B53" s="11" t="s">
        <v>12</v>
      </c>
      <c r="C53" s="11" t="s">
        <v>13</v>
      </c>
      <c r="D53" s="11" t="s">
        <v>12</v>
      </c>
      <c r="E53" s="11" t="s">
        <v>13</v>
      </c>
      <c r="F53" s="79"/>
      <c r="G53" s="70"/>
      <c r="H53" s="79"/>
      <c r="I53" s="79"/>
      <c r="J53" s="12" t="s">
        <v>14</v>
      </c>
      <c r="K53" s="12" t="s">
        <v>15</v>
      </c>
      <c r="L53" s="70"/>
      <c r="M53" s="11" t="s">
        <v>16</v>
      </c>
      <c r="N53" s="11" t="s">
        <v>16</v>
      </c>
    </row>
    <row r="54" spans="1:14" ht="16.5">
      <c r="A54" s="5">
        <v>201</v>
      </c>
      <c r="B54" s="5">
        <v>7513</v>
      </c>
      <c r="C54" s="5">
        <v>7556</v>
      </c>
      <c r="D54" s="13">
        <v>1450</v>
      </c>
      <c r="E54" s="13">
        <v>1456</v>
      </c>
      <c r="F54" s="6">
        <f>(C54-B54)</f>
        <v>43</v>
      </c>
      <c r="G54" s="6">
        <f>(E54-D54)</f>
        <v>6</v>
      </c>
      <c r="H54" s="6">
        <v>1900</v>
      </c>
      <c r="I54" s="6">
        <v>7200</v>
      </c>
      <c r="J54" s="7">
        <f>F54*H54</f>
        <v>81700</v>
      </c>
      <c r="K54" s="7">
        <f>G54*I54</f>
        <v>43200</v>
      </c>
      <c r="L54" s="7">
        <f>SUM(J54:K54)</f>
        <v>124900</v>
      </c>
      <c r="M54" s="54"/>
      <c r="N54" s="55"/>
    </row>
    <row r="55" spans="1:14" ht="16.5">
      <c r="A55" s="4">
        <v>202</v>
      </c>
      <c r="B55" s="5">
        <v>7001</v>
      </c>
      <c r="C55" s="5">
        <v>7039</v>
      </c>
      <c r="D55" s="13">
        <v>1509</v>
      </c>
      <c r="E55" s="13">
        <v>1509</v>
      </c>
      <c r="F55" s="6">
        <f aca="true" t="shared" si="8" ref="F55:F72">(C55-B55)</f>
        <v>38</v>
      </c>
      <c r="G55" s="6">
        <f aca="true" t="shared" si="9" ref="G55:G72">(E55-D55)</f>
        <v>0</v>
      </c>
      <c r="H55" s="6">
        <v>1900</v>
      </c>
      <c r="I55" s="6">
        <v>7200</v>
      </c>
      <c r="J55" s="7">
        <f aca="true" t="shared" si="10" ref="J55:K72">F55*H55</f>
        <v>72200</v>
      </c>
      <c r="K55" s="7">
        <f t="shared" si="10"/>
        <v>0</v>
      </c>
      <c r="L55" s="7">
        <f aca="true" t="shared" si="11" ref="L55:L72">SUM(J55:K55)</f>
        <v>72200</v>
      </c>
      <c r="M55" s="8"/>
      <c r="N55" s="9"/>
    </row>
    <row r="56" spans="1:14" ht="16.5">
      <c r="A56" s="4">
        <v>203</v>
      </c>
      <c r="B56" s="5">
        <v>6795</v>
      </c>
      <c r="C56" s="5">
        <v>6837</v>
      </c>
      <c r="D56" s="13">
        <v>1797</v>
      </c>
      <c r="E56" s="13">
        <v>1797</v>
      </c>
      <c r="F56" s="6">
        <f t="shared" si="8"/>
        <v>42</v>
      </c>
      <c r="G56" s="6">
        <f t="shared" si="9"/>
        <v>0</v>
      </c>
      <c r="H56" s="6">
        <v>1900</v>
      </c>
      <c r="I56" s="6">
        <v>7200</v>
      </c>
      <c r="J56" s="7">
        <f t="shared" si="10"/>
        <v>79800</v>
      </c>
      <c r="K56" s="7">
        <f t="shared" si="10"/>
        <v>0</v>
      </c>
      <c r="L56" s="7">
        <f t="shared" si="11"/>
        <v>79800</v>
      </c>
      <c r="M56" s="21"/>
      <c r="N56" s="22"/>
    </row>
    <row r="57" spans="1:14" ht="16.5">
      <c r="A57" s="4">
        <v>204</v>
      </c>
      <c r="B57" s="5">
        <v>5887</v>
      </c>
      <c r="C57" s="5">
        <v>5930</v>
      </c>
      <c r="D57" s="13">
        <v>1575</v>
      </c>
      <c r="E57" s="13">
        <v>1584</v>
      </c>
      <c r="F57" s="6">
        <f t="shared" si="8"/>
        <v>43</v>
      </c>
      <c r="G57" s="6">
        <f t="shared" si="9"/>
        <v>9</v>
      </c>
      <c r="H57" s="6">
        <v>1900</v>
      </c>
      <c r="I57" s="6">
        <v>7200</v>
      </c>
      <c r="J57" s="7">
        <f t="shared" si="10"/>
        <v>81700</v>
      </c>
      <c r="K57" s="7">
        <f t="shared" si="10"/>
        <v>64800</v>
      </c>
      <c r="L57" s="7">
        <f t="shared" si="11"/>
        <v>146500</v>
      </c>
      <c r="M57" s="8"/>
      <c r="N57" s="8"/>
    </row>
    <row r="58" spans="1:14" ht="16.5">
      <c r="A58" s="4">
        <v>205</v>
      </c>
      <c r="B58" s="5">
        <v>7042</v>
      </c>
      <c r="C58" s="5">
        <v>7079</v>
      </c>
      <c r="D58" s="13">
        <v>1752</v>
      </c>
      <c r="E58" s="13">
        <v>1752</v>
      </c>
      <c r="F58" s="6">
        <f t="shared" si="8"/>
        <v>37</v>
      </c>
      <c r="G58" s="6">
        <f t="shared" si="9"/>
        <v>0</v>
      </c>
      <c r="H58" s="6">
        <v>1900</v>
      </c>
      <c r="I58" s="6">
        <v>7200</v>
      </c>
      <c r="J58" s="7">
        <f t="shared" si="10"/>
        <v>70300</v>
      </c>
      <c r="K58" s="7">
        <f t="shared" si="10"/>
        <v>0</v>
      </c>
      <c r="L58" s="7">
        <f t="shared" si="11"/>
        <v>70300</v>
      </c>
      <c r="M58" s="8"/>
      <c r="N58" s="8"/>
    </row>
    <row r="59" spans="1:14" ht="16.5">
      <c r="A59" s="4">
        <v>206</v>
      </c>
      <c r="B59" s="5">
        <v>7439</v>
      </c>
      <c r="C59" s="5">
        <v>7486</v>
      </c>
      <c r="D59" s="13">
        <v>1803</v>
      </c>
      <c r="E59" s="13">
        <v>1811</v>
      </c>
      <c r="F59" s="6">
        <f t="shared" si="8"/>
        <v>47</v>
      </c>
      <c r="G59" s="6">
        <f t="shared" si="9"/>
        <v>8</v>
      </c>
      <c r="H59" s="6">
        <v>1900</v>
      </c>
      <c r="I59" s="6">
        <v>7200</v>
      </c>
      <c r="J59" s="7">
        <f t="shared" si="10"/>
        <v>89300</v>
      </c>
      <c r="K59" s="7">
        <f t="shared" si="10"/>
        <v>57600</v>
      </c>
      <c r="L59" s="7">
        <f t="shared" si="11"/>
        <v>146900</v>
      </c>
      <c r="M59" s="8"/>
      <c r="N59" s="8"/>
    </row>
    <row r="60" spans="1:14" ht="16.5">
      <c r="A60" s="4">
        <v>207</v>
      </c>
      <c r="B60" s="5">
        <v>8146</v>
      </c>
      <c r="C60" s="5">
        <v>8202</v>
      </c>
      <c r="D60" s="13">
        <v>2024</v>
      </c>
      <c r="E60" s="13">
        <v>2043</v>
      </c>
      <c r="F60" s="6">
        <f t="shared" si="8"/>
        <v>56</v>
      </c>
      <c r="G60" s="6">
        <f t="shared" si="9"/>
        <v>19</v>
      </c>
      <c r="H60" s="6">
        <v>1900</v>
      </c>
      <c r="I60" s="6">
        <v>7200</v>
      </c>
      <c r="J60" s="7">
        <f t="shared" si="10"/>
        <v>106400</v>
      </c>
      <c r="K60" s="7">
        <f t="shared" si="10"/>
        <v>136800</v>
      </c>
      <c r="L60" s="7">
        <f t="shared" si="11"/>
        <v>243200</v>
      </c>
      <c r="M60" s="8"/>
      <c r="N60" s="8"/>
    </row>
    <row r="61" spans="1:14" ht="16.5">
      <c r="A61" s="4">
        <v>208</v>
      </c>
      <c r="B61" s="5">
        <v>8187</v>
      </c>
      <c r="C61" s="5">
        <v>8208</v>
      </c>
      <c r="D61" s="13">
        <v>1452</v>
      </c>
      <c r="E61" s="13">
        <v>1452</v>
      </c>
      <c r="F61" s="6">
        <f t="shared" si="8"/>
        <v>21</v>
      </c>
      <c r="G61" s="6">
        <f t="shared" si="9"/>
        <v>0</v>
      </c>
      <c r="H61" s="6">
        <v>1900</v>
      </c>
      <c r="I61" s="6">
        <v>7200</v>
      </c>
      <c r="J61" s="7">
        <f t="shared" si="10"/>
        <v>39900</v>
      </c>
      <c r="K61" s="7">
        <f t="shared" si="10"/>
        <v>0</v>
      </c>
      <c r="L61" s="7">
        <f t="shared" si="11"/>
        <v>39900</v>
      </c>
      <c r="M61" s="8"/>
      <c r="N61" s="9"/>
    </row>
    <row r="62" spans="1:14" ht="16.5">
      <c r="A62" s="4">
        <v>210</v>
      </c>
      <c r="B62" s="5">
        <v>5241</v>
      </c>
      <c r="C62" s="5">
        <v>5295</v>
      </c>
      <c r="D62" s="13">
        <v>1184</v>
      </c>
      <c r="E62" s="13">
        <v>1194</v>
      </c>
      <c r="F62" s="6">
        <f t="shared" si="8"/>
        <v>54</v>
      </c>
      <c r="G62" s="6">
        <f t="shared" si="9"/>
        <v>10</v>
      </c>
      <c r="H62" s="6">
        <v>1900</v>
      </c>
      <c r="I62" s="6">
        <v>7200</v>
      </c>
      <c r="J62" s="7">
        <f t="shared" si="10"/>
        <v>102600</v>
      </c>
      <c r="K62" s="7">
        <f t="shared" si="10"/>
        <v>72000</v>
      </c>
      <c r="L62" s="7">
        <f t="shared" si="11"/>
        <v>174600</v>
      </c>
      <c r="M62" s="21"/>
      <c r="N62" s="22"/>
    </row>
    <row r="63" spans="1:14" ht="16.5">
      <c r="A63" s="4">
        <v>211</v>
      </c>
      <c r="B63" s="5">
        <v>7782</v>
      </c>
      <c r="C63" s="5">
        <v>7796</v>
      </c>
      <c r="D63" s="18">
        <v>2060</v>
      </c>
      <c r="E63" s="18">
        <v>2060</v>
      </c>
      <c r="F63" s="6">
        <f t="shared" si="8"/>
        <v>14</v>
      </c>
      <c r="G63" s="6">
        <f>(E63-D63)</f>
        <v>0</v>
      </c>
      <c r="H63" s="6">
        <v>1900</v>
      </c>
      <c r="I63" s="6">
        <v>7200</v>
      </c>
      <c r="J63" s="7">
        <f t="shared" si="10"/>
        <v>26600</v>
      </c>
      <c r="K63" s="7">
        <f t="shared" si="10"/>
        <v>0</v>
      </c>
      <c r="L63" s="7">
        <f t="shared" si="11"/>
        <v>26600</v>
      </c>
      <c r="M63" s="8"/>
      <c r="N63" s="9"/>
    </row>
    <row r="64" spans="1:14" ht="16.5">
      <c r="A64" s="4">
        <v>212</v>
      </c>
      <c r="B64" s="5">
        <v>6634</v>
      </c>
      <c r="C64" s="5">
        <v>6692</v>
      </c>
      <c r="D64" s="18">
        <v>1421</v>
      </c>
      <c r="E64" s="18">
        <v>1431</v>
      </c>
      <c r="F64" s="6">
        <f t="shared" si="8"/>
        <v>58</v>
      </c>
      <c r="G64" s="6">
        <f t="shared" si="9"/>
        <v>10</v>
      </c>
      <c r="H64" s="6">
        <v>1900</v>
      </c>
      <c r="I64" s="6">
        <v>7200</v>
      </c>
      <c r="J64" s="7">
        <f t="shared" si="10"/>
        <v>110200</v>
      </c>
      <c r="K64" s="7">
        <f t="shared" si="10"/>
        <v>72000</v>
      </c>
      <c r="L64" s="7">
        <f t="shared" si="11"/>
        <v>182200</v>
      </c>
      <c r="M64" s="8"/>
      <c r="N64" s="9"/>
    </row>
    <row r="65" spans="1:14" ht="16.5">
      <c r="A65" s="4">
        <v>213</v>
      </c>
      <c r="B65" s="5">
        <v>7497</v>
      </c>
      <c r="C65" s="5">
        <v>7546</v>
      </c>
      <c r="D65" s="18">
        <v>1861</v>
      </c>
      <c r="E65" s="18">
        <v>1876</v>
      </c>
      <c r="F65" s="6">
        <f t="shared" si="8"/>
        <v>49</v>
      </c>
      <c r="G65" s="6">
        <f t="shared" si="9"/>
        <v>15</v>
      </c>
      <c r="H65" s="6">
        <v>1900</v>
      </c>
      <c r="I65" s="6">
        <v>7200</v>
      </c>
      <c r="J65" s="7">
        <f t="shared" si="10"/>
        <v>93100</v>
      </c>
      <c r="K65" s="7">
        <f t="shared" si="10"/>
        <v>108000</v>
      </c>
      <c r="L65" s="7">
        <f t="shared" si="11"/>
        <v>201100</v>
      </c>
      <c r="M65" s="8"/>
      <c r="N65" s="8"/>
    </row>
    <row r="66" spans="1:14" ht="16.5">
      <c r="A66" s="4">
        <v>214</v>
      </c>
      <c r="B66" s="5">
        <v>7164</v>
      </c>
      <c r="C66" s="5">
        <v>7216</v>
      </c>
      <c r="D66" s="4">
        <v>1570</v>
      </c>
      <c r="E66" s="4">
        <v>1584</v>
      </c>
      <c r="F66" s="6">
        <f t="shared" si="8"/>
        <v>52</v>
      </c>
      <c r="G66" s="6">
        <f t="shared" si="9"/>
        <v>14</v>
      </c>
      <c r="H66" s="6">
        <v>1900</v>
      </c>
      <c r="I66" s="6">
        <v>7200</v>
      </c>
      <c r="J66" s="7">
        <f t="shared" si="10"/>
        <v>98800</v>
      </c>
      <c r="K66" s="7">
        <f t="shared" si="10"/>
        <v>100800</v>
      </c>
      <c r="L66" s="7">
        <f t="shared" si="11"/>
        <v>199600</v>
      </c>
      <c r="M66" s="21"/>
      <c r="N66" s="22"/>
    </row>
    <row r="67" spans="1:14" ht="16.5">
      <c r="A67" s="4">
        <v>215</v>
      </c>
      <c r="B67" s="5">
        <v>5549</v>
      </c>
      <c r="C67" s="5">
        <v>5589</v>
      </c>
      <c r="D67" s="4">
        <v>1906</v>
      </c>
      <c r="E67" s="4">
        <v>1914</v>
      </c>
      <c r="F67" s="6">
        <f t="shared" si="8"/>
        <v>40</v>
      </c>
      <c r="G67" s="6">
        <f t="shared" si="9"/>
        <v>8</v>
      </c>
      <c r="H67" s="6">
        <v>1900</v>
      </c>
      <c r="I67" s="6">
        <v>7200</v>
      </c>
      <c r="J67" s="7">
        <f t="shared" si="10"/>
        <v>76000</v>
      </c>
      <c r="K67" s="7">
        <f t="shared" si="10"/>
        <v>57600</v>
      </c>
      <c r="L67" s="7">
        <f t="shared" si="11"/>
        <v>133600</v>
      </c>
      <c r="M67" s="8"/>
      <c r="N67" s="9"/>
    </row>
    <row r="68" spans="1:14" ht="16.5">
      <c r="A68" s="56">
        <v>216</v>
      </c>
      <c r="B68" s="5">
        <v>5927</v>
      </c>
      <c r="C68" s="5">
        <v>5966</v>
      </c>
      <c r="D68" s="56">
        <v>1280</v>
      </c>
      <c r="E68" s="56">
        <v>1294</v>
      </c>
      <c r="F68" s="6">
        <f t="shared" si="8"/>
        <v>39</v>
      </c>
      <c r="G68" s="6">
        <f t="shared" si="9"/>
        <v>14</v>
      </c>
      <c r="H68" s="6">
        <v>1900</v>
      </c>
      <c r="I68" s="6">
        <v>7200</v>
      </c>
      <c r="J68" s="7">
        <f t="shared" si="10"/>
        <v>74100</v>
      </c>
      <c r="K68" s="7">
        <f t="shared" si="10"/>
        <v>100800</v>
      </c>
      <c r="L68" s="7">
        <f t="shared" si="11"/>
        <v>174900</v>
      </c>
      <c r="M68" s="57"/>
      <c r="N68" s="58"/>
    </row>
    <row r="69" spans="1:14" ht="16.5">
      <c r="A69" s="56">
        <v>217</v>
      </c>
      <c r="B69" s="5">
        <v>6749</v>
      </c>
      <c r="C69" s="5">
        <v>6775</v>
      </c>
      <c r="D69" s="56">
        <v>1479</v>
      </c>
      <c r="E69" s="56">
        <v>1484</v>
      </c>
      <c r="F69" s="6">
        <f t="shared" si="8"/>
        <v>26</v>
      </c>
      <c r="G69" s="6">
        <f t="shared" si="9"/>
        <v>5</v>
      </c>
      <c r="H69" s="6">
        <v>1900</v>
      </c>
      <c r="I69" s="6">
        <v>7200</v>
      </c>
      <c r="J69" s="7">
        <f t="shared" si="10"/>
        <v>49400</v>
      </c>
      <c r="K69" s="7">
        <f t="shared" si="10"/>
        <v>36000</v>
      </c>
      <c r="L69" s="7">
        <f t="shared" si="11"/>
        <v>85400</v>
      </c>
      <c r="M69" s="57"/>
      <c r="N69" s="57"/>
    </row>
    <row r="70" spans="1:14" ht="16.5">
      <c r="A70" s="56">
        <v>218</v>
      </c>
      <c r="B70" s="5">
        <v>7706</v>
      </c>
      <c r="C70" s="5">
        <v>7758</v>
      </c>
      <c r="D70" s="56">
        <v>1854</v>
      </c>
      <c r="E70" s="56">
        <v>1854</v>
      </c>
      <c r="F70" s="6">
        <f t="shared" si="8"/>
        <v>52</v>
      </c>
      <c r="G70" s="6">
        <f t="shared" si="9"/>
        <v>0</v>
      </c>
      <c r="H70" s="6">
        <v>1900</v>
      </c>
      <c r="I70" s="6">
        <v>7200</v>
      </c>
      <c r="J70" s="7">
        <f t="shared" si="10"/>
        <v>98800</v>
      </c>
      <c r="K70" s="7">
        <f t="shared" si="10"/>
        <v>0</v>
      </c>
      <c r="L70" s="7">
        <f t="shared" si="11"/>
        <v>98800</v>
      </c>
      <c r="M70" s="57"/>
      <c r="N70" s="58"/>
    </row>
    <row r="71" spans="1:14" ht="16.5">
      <c r="A71" s="56">
        <v>219</v>
      </c>
      <c r="B71" s="5">
        <v>6045</v>
      </c>
      <c r="C71" s="5">
        <v>6075</v>
      </c>
      <c r="D71" s="56">
        <v>1532</v>
      </c>
      <c r="E71" s="56">
        <v>1538</v>
      </c>
      <c r="F71" s="6">
        <f t="shared" si="8"/>
        <v>30</v>
      </c>
      <c r="G71" s="6">
        <f t="shared" si="9"/>
        <v>6</v>
      </c>
      <c r="H71" s="6">
        <v>1900</v>
      </c>
      <c r="I71" s="6">
        <v>7200</v>
      </c>
      <c r="J71" s="7">
        <f t="shared" si="10"/>
        <v>57000</v>
      </c>
      <c r="K71" s="7">
        <f t="shared" si="10"/>
        <v>43200</v>
      </c>
      <c r="L71" s="7">
        <f t="shared" si="11"/>
        <v>100200</v>
      </c>
      <c r="M71" s="57"/>
      <c r="N71" s="58"/>
    </row>
    <row r="72" spans="1:14" ht="16.5">
      <c r="A72" s="56">
        <v>220</v>
      </c>
      <c r="B72" s="5">
        <v>4795</v>
      </c>
      <c r="C72" s="5">
        <v>4858</v>
      </c>
      <c r="D72" s="56">
        <v>1057</v>
      </c>
      <c r="E72" s="56">
        <v>1057</v>
      </c>
      <c r="F72" s="6">
        <f t="shared" si="8"/>
        <v>63</v>
      </c>
      <c r="G72" s="6">
        <f t="shared" si="9"/>
        <v>0</v>
      </c>
      <c r="H72" s="6">
        <v>1900</v>
      </c>
      <c r="I72" s="6">
        <v>7200</v>
      </c>
      <c r="J72" s="7">
        <f t="shared" si="10"/>
        <v>119700</v>
      </c>
      <c r="K72" s="7">
        <f t="shared" si="10"/>
        <v>0</v>
      </c>
      <c r="L72" s="7">
        <f t="shared" si="11"/>
        <v>119700</v>
      </c>
      <c r="M72" s="57"/>
      <c r="N72" s="58"/>
    </row>
    <row r="73" spans="1:14" ht="16.5">
      <c r="A73" s="71" t="s">
        <v>17</v>
      </c>
      <c r="B73" s="72"/>
      <c r="C73" s="73"/>
      <c r="D73" s="59"/>
      <c r="E73" s="59"/>
      <c r="F73" s="60">
        <f>SUM(F54:F72)</f>
        <v>804</v>
      </c>
      <c r="G73" s="60">
        <f>SUM(G54:G72)</f>
        <v>124</v>
      </c>
      <c r="H73" s="61"/>
      <c r="I73" s="61"/>
      <c r="J73" s="62">
        <f>SUM(J54:J72)</f>
        <v>1527600</v>
      </c>
      <c r="K73" s="62">
        <f>SUM(K54:K72)</f>
        <v>892800</v>
      </c>
      <c r="L73" s="62">
        <f>SUM(J73:K73)</f>
        <v>2420400</v>
      </c>
      <c r="M73" s="63"/>
      <c r="N73" s="63"/>
    </row>
    <row r="74" spans="1:14" ht="16.5">
      <c r="A74" s="32"/>
      <c r="B74" s="32"/>
      <c r="C74" s="32"/>
      <c r="D74" s="32"/>
      <c r="E74" s="32"/>
      <c r="F74" s="33"/>
      <c r="G74" s="33"/>
      <c r="H74" s="34"/>
      <c r="I74" s="34"/>
      <c r="J74" s="33"/>
      <c r="K74" s="33"/>
      <c r="L74" s="33"/>
      <c r="M74" s="35"/>
      <c r="N74" s="35"/>
    </row>
    <row r="75" spans="1:14" ht="16.5">
      <c r="A75" s="36"/>
      <c r="B75" s="36"/>
      <c r="C75" s="36"/>
      <c r="D75" s="36"/>
      <c r="E75" s="36"/>
      <c r="F75" s="37"/>
      <c r="G75" s="37"/>
      <c r="H75" s="37"/>
      <c r="I75" s="37"/>
      <c r="J75" s="74"/>
      <c r="K75" s="74"/>
      <c r="L75" s="74"/>
      <c r="M75" s="74"/>
      <c r="N75" s="74"/>
    </row>
    <row r="76" spans="1:14" ht="22.5">
      <c r="A76" s="76" t="s">
        <v>20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</row>
    <row r="77" spans="1:14" ht="16.5">
      <c r="A77" s="77" t="s">
        <v>1</v>
      </c>
      <c r="B77" s="79" t="s">
        <v>2</v>
      </c>
      <c r="C77" s="79"/>
      <c r="D77" s="80" t="s">
        <v>3</v>
      </c>
      <c r="E77" s="81"/>
      <c r="F77" s="82" t="s">
        <v>4</v>
      </c>
      <c r="G77" s="69" t="s">
        <v>5</v>
      </c>
      <c r="H77" s="82" t="s">
        <v>6</v>
      </c>
      <c r="I77" s="82" t="s">
        <v>7</v>
      </c>
      <c r="J77" s="67" t="s">
        <v>8</v>
      </c>
      <c r="K77" s="68"/>
      <c r="L77" s="69" t="s">
        <v>9</v>
      </c>
      <c r="M77" s="10" t="s">
        <v>10</v>
      </c>
      <c r="N77" s="11" t="s">
        <v>11</v>
      </c>
    </row>
    <row r="78" spans="1:14" ht="16.5">
      <c r="A78" s="78"/>
      <c r="B78" s="11" t="s">
        <v>12</v>
      </c>
      <c r="C78" s="11" t="s">
        <v>21</v>
      </c>
      <c r="D78" s="11" t="s">
        <v>12</v>
      </c>
      <c r="E78" s="11" t="s">
        <v>13</v>
      </c>
      <c r="F78" s="79"/>
      <c r="G78" s="70"/>
      <c r="H78" s="79"/>
      <c r="I78" s="79"/>
      <c r="J78" s="12" t="s">
        <v>14</v>
      </c>
      <c r="K78" s="12" t="s">
        <v>15</v>
      </c>
      <c r="L78" s="70"/>
      <c r="M78" s="11" t="s">
        <v>16</v>
      </c>
      <c r="N78" s="11" t="s">
        <v>16</v>
      </c>
    </row>
    <row r="79" spans="1:14" ht="16.5">
      <c r="A79" s="5">
        <v>301</v>
      </c>
      <c r="B79" s="5">
        <v>7038</v>
      </c>
      <c r="C79" s="5">
        <v>7090</v>
      </c>
      <c r="D79" s="5">
        <v>1252</v>
      </c>
      <c r="E79" s="5">
        <v>1257</v>
      </c>
      <c r="F79" s="6">
        <f>(C79-B79)</f>
        <v>52</v>
      </c>
      <c r="G79" s="6">
        <f>(E79-D79)</f>
        <v>5</v>
      </c>
      <c r="H79" s="6">
        <v>1900</v>
      </c>
      <c r="I79" s="6">
        <v>7200</v>
      </c>
      <c r="J79" s="7">
        <f>F79*H79</f>
        <v>98800</v>
      </c>
      <c r="K79" s="7">
        <f>G79*I79</f>
        <v>36000</v>
      </c>
      <c r="L79" s="7">
        <f>SUM(J79:K79)</f>
        <v>134800</v>
      </c>
      <c r="M79" s="54"/>
      <c r="N79" s="54"/>
    </row>
    <row r="80" spans="1:14" ht="16.5">
      <c r="A80" s="4">
        <v>302</v>
      </c>
      <c r="B80" s="4">
        <v>6262</v>
      </c>
      <c r="C80" s="4">
        <v>6330</v>
      </c>
      <c r="D80" s="5">
        <v>1331</v>
      </c>
      <c r="E80" s="5">
        <v>1342</v>
      </c>
      <c r="F80" s="6">
        <f aca="true" t="shared" si="12" ref="F80:F97">(C80-B80)</f>
        <v>68</v>
      </c>
      <c r="G80" s="6">
        <f aca="true" t="shared" si="13" ref="G80:G97">(E80-D80)</f>
        <v>11</v>
      </c>
      <c r="H80" s="6">
        <v>1900</v>
      </c>
      <c r="I80" s="6">
        <v>7200</v>
      </c>
      <c r="J80" s="7">
        <f aca="true" t="shared" si="14" ref="J80:K97">F80*H80</f>
        <v>129200</v>
      </c>
      <c r="K80" s="7">
        <f t="shared" si="14"/>
        <v>79200</v>
      </c>
      <c r="L80" s="7">
        <f aca="true" t="shared" si="15" ref="L80:L97">SUM(J80:K80)</f>
        <v>208400</v>
      </c>
      <c r="M80" s="8"/>
      <c r="N80" s="9"/>
    </row>
    <row r="81" spans="1:14" ht="16.5">
      <c r="A81" s="4">
        <v>303</v>
      </c>
      <c r="B81" s="4">
        <v>6470</v>
      </c>
      <c r="C81" s="4">
        <v>6542</v>
      </c>
      <c r="D81" s="5">
        <v>1396</v>
      </c>
      <c r="E81" s="5">
        <v>1408</v>
      </c>
      <c r="F81" s="6">
        <f t="shared" si="12"/>
        <v>72</v>
      </c>
      <c r="G81" s="6">
        <f t="shared" si="13"/>
        <v>12</v>
      </c>
      <c r="H81" s="6">
        <v>1900</v>
      </c>
      <c r="I81" s="6">
        <v>7200</v>
      </c>
      <c r="J81" s="7">
        <f t="shared" si="14"/>
        <v>136800</v>
      </c>
      <c r="K81" s="7">
        <f t="shared" si="14"/>
        <v>86400</v>
      </c>
      <c r="L81" s="7">
        <f t="shared" si="15"/>
        <v>223200</v>
      </c>
      <c r="M81" s="8"/>
      <c r="N81" s="8"/>
    </row>
    <row r="82" spans="1:14" ht="16.5">
      <c r="A82" s="4">
        <v>304</v>
      </c>
      <c r="B82" s="4">
        <v>7530</v>
      </c>
      <c r="C82" s="4">
        <v>7573</v>
      </c>
      <c r="D82" s="5">
        <v>1412</v>
      </c>
      <c r="E82" s="5">
        <v>1415</v>
      </c>
      <c r="F82" s="6">
        <f t="shared" si="12"/>
        <v>43</v>
      </c>
      <c r="G82" s="6">
        <f t="shared" si="13"/>
        <v>3</v>
      </c>
      <c r="H82" s="6">
        <v>1900</v>
      </c>
      <c r="I82" s="6">
        <v>7200</v>
      </c>
      <c r="J82" s="7">
        <f t="shared" si="14"/>
        <v>81700</v>
      </c>
      <c r="K82" s="7">
        <f t="shared" si="14"/>
        <v>21600</v>
      </c>
      <c r="L82" s="7">
        <f t="shared" si="15"/>
        <v>103300</v>
      </c>
      <c r="M82" s="8"/>
      <c r="N82" s="9"/>
    </row>
    <row r="83" spans="1:14" ht="16.5">
      <c r="A83" s="4">
        <v>305</v>
      </c>
      <c r="B83" s="4">
        <v>6902</v>
      </c>
      <c r="C83" s="4">
        <v>6965</v>
      </c>
      <c r="D83" s="5">
        <v>1262</v>
      </c>
      <c r="E83" s="5">
        <v>1276</v>
      </c>
      <c r="F83" s="6">
        <f t="shared" si="12"/>
        <v>63</v>
      </c>
      <c r="G83" s="6">
        <f t="shared" si="13"/>
        <v>14</v>
      </c>
      <c r="H83" s="6">
        <v>1900</v>
      </c>
      <c r="I83" s="6">
        <v>7200</v>
      </c>
      <c r="J83" s="7">
        <f t="shared" si="14"/>
        <v>119700</v>
      </c>
      <c r="K83" s="7">
        <f t="shared" si="14"/>
        <v>100800</v>
      </c>
      <c r="L83" s="7">
        <f t="shared" si="15"/>
        <v>220500</v>
      </c>
      <c r="M83" s="8"/>
      <c r="N83" s="9"/>
    </row>
    <row r="84" spans="1:14" ht="16.5">
      <c r="A84" s="4">
        <v>306</v>
      </c>
      <c r="B84" s="4">
        <v>8257</v>
      </c>
      <c r="C84" s="4">
        <v>8303</v>
      </c>
      <c r="D84" s="5">
        <v>1534</v>
      </c>
      <c r="E84" s="5">
        <v>1547</v>
      </c>
      <c r="F84" s="6">
        <f t="shared" si="12"/>
        <v>46</v>
      </c>
      <c r="G84" s="6">
        <f t="shared" si="13"/>
        <v>13</v>
      </c>
      <c r="H84" s="6">
        <v>1900</v>
      </c>
      <c r="I84" s="6">
        <v>7200</v>
      </c>
      <c r="J84" s="7">
        <f t="shared" si="14"/>
        <v>87400</v>
      </c>
      <c r="K84" s="7">
        <f t="shared" si="14"/>
        <v>93600</v>
      </c>
      <c r="L84" s="7">
        <f t="shared" si="15"/>
        <v>181000</v>
      </c>
      <c r="M84" s="8"/>
      <c r="N84" s="8"/>
    </row>
    <row r="85" spans="1:14" ht="16.5">
      <c r="A85" s="4">
        <v>307</v>
      </c>
      <c r="B85" s="4">
        <v>6676</v>
      </c>
      <c r="C85" s="4">
        <v>6708</v>
      </c>
      <c r="D85" s="5">
        <v>1443</v>
      </c>
      <c r="E85" s="5">
        <v>1449</v>
      </c>
      <c r="F85" s="6">
        <f t="shared" si="12"/>
        <v>32</v>
      </c>
      <c r="G85" s="6">
        <f t="shared" si="13"/>
        <v>6</v>
      </c>
      <c r="H85" s="6">
        <v>1900</v>
      </c>
      <c r="I85" s="6">
        <v>7200</v>
      </c>
      <c r="J85" s="7">
        <f t="shared" si="14"/>
        <v>60800</v>
      </c>
      <c r="K85" s="7">
        <f t="shared" si="14"/>
        <v>43200</v>
      </c>
      <c r="L85" s="7">
        <f t="shared" si="15"/>
        <v>104000</v>
      </c>
      <c r="M85" s="8"/>
      <c r="N85" s="8"/>
    </row>
    <row r="86" spans="1:14" ht="16.5">
      <c r="A86" s="4">
        <v>308</v>
      </c>
      <c r="B86" s="4">
        <v>8028</v>
      </c>
      <c r="C86" s="4">
        <v>8028</v>
      </c>
      <c r="D86" s="5">
        <v>1054</v>
      </c>
      <c r="E86" s="5">
        <v>1054</v>
      </c>
      <c r="F86" s="6">
        <f t="shared" si="12"/>
        <v>0</v>
      </c>
      <c r="G86" s="6">
        <f t="shared" si="13"/>
        <v>0</v>
      </c>
      <c r="H86" s="6">
        <v>1900</v>
      </c>
      <c r="I86" s="6">
        <v>7200</v>
      </c>
      <c r="J86" s="7">
        <f t="shared" si="14"/>
        <v>0</v>
      </c>
      <c r="K86" s="7">
        <f t="shared" si="14"/>
        <v>0</v>
      </c>
      <c r="L86" s="7">
        <f t="shared" si="15"/>
        <v>0</v>
      </c>
      <c r="M86" s="8"/>
      <c r="N86" s="8"/>
    </row>
    <row r="87" spans="1:14" ht="16.5">
      <c r="A87" s="4">
        <v>310</v>
      </c>
      <c r="B87" s="4">
        <v>5900</v>
      </c>
      <c r="C87" s="4">
        <v>5933</v>
      </c>
      <c r="D87" s="5">
        <v>1373</v>
      </c>
      <c r="E87" s="5">
        <v>1377</v>
      </c>
      <c r="F87" s="6">
        <f t="shared" si="12"/>
        <v>33</v>
      </c>
      <c r="G87" s="6">
        <f t="shared" si="13"/>
        <v>4</v>
      </c>
      <c r="H87" s="6">
        <v>1900</v>
      </c>
      <c r="I87" s="6">
        <v>7200</v>
      </c>
      <c r="J87" s="7">
        <f t="shared" si="14"/>
        <v>62700</v>
      </c>
      <c r="K87" s="7">
        <f t="shared" si="14"/>
        <v>28800</v>
      </c>
      <c r="L87" s="7">
        <f t="shared" si="15"/>
        <v>91500</v>
      </c>
      <c r="M87" s="8"/>
      <c r="N87" s="9"/>
    </row>
    <row r="88" spans="1:14" ht="16.5">
      <c r="A88" s="4">
        <v>311</v>
      </c>
      <c r="B88" s="4">
        <v>6893</v>
      </c>
      <c r="C88" s="4">
        <v>6976</v>
      </c>
      <c r="D88" s="5">
        <v>1344</v>
      </c>
      <c r="E88" s="5">
        <v>1356</v>
      </c>
      <c r="F88" s="6">
        <f t="shared" si="12"/>
        <v>83</v>
      </c>
      <c r="G88" s="6">
        <f t="shared" si="13"/>
        <v>12</v>
      </c>
      <c r="H88" s="6">
        <v>1900</v>
      </c>
      <c r="I88" s="6">
        <v>7200</v>
      </c>
      <c r="J88" s="7">
        <f t="shared" si="14"/>
        <v>157700</v>
      </c>
      <c r="K88" s="7">
        <f t="shared" si="14"/>
        <v>86400</v>
      </c>
      <c r="L88" s="7">
        <f t="shared" si="15"/>
        <v>244100</v>
      </c>
      <c r="M88" s="8"/>
      <c r="N88" s="9"/>
    </row>
    <row r="89" spans="1:14" ht="16.5">
      <c r="A89" s="4">
        <v>312</v>
      </c>
      <c r="B89" s="4">
        <v>7056</v>
      </c>
      <c r="C89" s="4">
        <v>7095</v>
      </c>
      <c r="D89" s="4">
        <v>1061</v>
      </c>
      <c r="E89" s="4">
        <v>1067</v>
      </c>
      <c r="F89" s="6">
        <f t="shared" si="12"/>
        <v>39</v>
      </c>
      <c r="G89" s="6">
        <f t="shared" si="13"/>
        <v>6</v>
      </c>
      <c r="H89" s="6">
        <v>1900</v>
      </c>
      <c r="I89" s="6">
        <v>7200</v>
      </c>
      <c r="J89" s="7">
        <f t="shared" si="14"/>
        <v>74100</v>
      </c>
      <c r="K89" s="7">
        <f t="shared" si="14"/>
        <v>43200</v>
      </c>
      <c r="L89" s="7">
        <f t="shared" si="15"/>
        <v>117300</v>
      </c>
      <c r="M89" s="8"/>
      <c r="N89" s="8"/>
    </row>
    <row r="90" spans="1:14" ht="16.5">
      <c r="A90" s="4">
        <v>313</v>
      </c>
      <c r="B90" s="4">
        <v>6253</v>
      </c>
      <c r="C90" s="4">
        <v>6306</v>
      </c>
      <c r="D90" s="4">
        <v>1024</v>
      </c>
      <c r="E90" s="4">
        <v>1029</v>
      </c>
      <c r="F90" s="6">
        <f t="shared" si="12"/>
        <v>53</v>
      </c>
      <c r="G90" s="6">
        <f t="shared" si="13"/>
        <v>5</v>
      </c>
      <c r="H90" s="6">
        <v>1900</v>
      </c>
      <c r="I90" s="6">
        <v>7200</v>
      </c>
      <c r="J90" s="7">
        <f t="shared" si="14"/>
        <v>100700</v>
      </c>
      <c r="K90" s="7">
        <f t="shared" si="14"/>
        <v>36000</v>
      </c>
      <c r="L90" s="7">
        <f t="shared" si="15"/>
        <v>136700</v>
      </c>
      <c r="M90" s="8"/>
      <c r="N90" s="8"/>
    </row>
    <row r="91" spans="1:14" ht="16.5">
      <c r="A91" s="4">
        <v>314</v>
      </c>
      <c r="B91" s="4">
        <v>7102</v>
      </c>
      <c r="C91" s="4">
        <v>7154</v>
      </c>
      <c r="D91" s="4">
        <v>1448</v>
      </c>
      <c r="E91" s="4">
        <v>1448</v>
      </c>
      <c r="F91" s="6">
        <f t="shared" si="12"/>
        <v>52</v>
      </c>
      <c r="G91" s="6">
        <f t="shared" si="13"/>
        <v>0</v>
      </c>
      <c r="H91" s="6">
        <v>1900</v>
      </c>
      <c r="I91" s="6">
        <v>7200</v>
      </c>
      <c r="J91" s="7">
        <f t="shared" si="14"/>
        <v>98800</v>
      </c>
      <c r="K91" s="7">
        <f t="shared" si="14"/>
        <v>0</v>
      </c>
      <c r="L91" s="7">
        <f t="shared" si="15"/>
        <v>98800</v>
      </c>
      <c r="M91" s="8"/>
      <c r="N91" s="8"/>
    </row>
    <row r="92" spans="1:14" ht="16.5">
      <c r="A92" s="4">
        <v>315</v>
      </c>
      <c r="B92" s="4">
        <v>7969</v>
      </c>
      <c r="C92" s="4">
        <v>7992</v>
      </c>
      <c r="D92" s="4">
        <v>1285</v>
      </c>
      <c r="E92" s="4">
        <v>1292</v>
      </c>
      <c r="F92" s="6">
        <f t="shared" si="12"/>
        <v>23</v>
      </c>
      <c r="G92" s="6">
        <f t="shared" si="13"/>
        <v>7</v>
      </c>
      <c r="H92" s="6">
        <v>1900</v>
      </c>
      <c r="I92" s="6">
        <v>7200</v>
      </c>
      <c r="J92" s="7">
        <f t="shared" si="14"/>
        <v>43700</v>
      </c>
      <c r="K92" s="7">
        <f t="shared" si="14"/>
        <v>50400</v>
      </c>
      <c r="L92" s="7">
        <f t="shared" si="15"/>
        <v>94100</v>
      </c>
      <c r="M92" s="8"/>
      <c r="N92" s="9"/>
    </row>
    <row r="93" spans="1:14" ht="16.5">
      <c r="A93" s="56">
        <v>316</v>
      </c>
      <c r="B93" s="56">
        <v>6387</v>
      </c>
      <c r="C93" s="56">
        <v>6445</v>
      </c>
      <c r="D93" s="56">
        <v>1075</v>
      </c>
      <c r="E93" s="56">
        <v>1083</v>
      </c>
      <c r="F93" s="6">
        <f t="shared" si="12"/>
        <v>58</v>
      </c>
      <c r="G93" s="6">
        <f t="shared" si="13"/>
        <v>8</v>
      </c>
      <c r="H93" s="6">
        <v>1900</v>
      </c>
      <c r="I93" s="6">
        <v>7200</v>
      </c>
      <c r="J93" s="7">
        <f t="shared" si="14"/>
        <v>110200</v>
      </c>
      <c r="K93" s="7">
        <f t="shared" si="14"/>
        <v>57600</v>
      </c>
      <c r="L93" s="7">
        <f t="shared" si="15"/>
        <v>167800</v>
      </c>
      <c r="M93" s="57"/>
      <c r="N93" s="58"/>
    </row>
    <row r="94" spans="1:14" ht="16.5">
      <c r="A94" s="56">
        <v>317</v>
      </c>
      <c r="B94" s="56">
        <v>7792</v>
      </c>
      <c r="C94" s="56">
        <v>7841</v>
      </c>
      <c r="D94" s="56">
        <v>1685</v>
      </c>
      <c r="E94" s="56">
        <v>1685</v>
      </c>
      <c r="F94" s="6">
        <f t="shared" si="12"/>
        <v>49</v>
      </c>
      <c r="G94" s="6">
        <f t="shared" si="13"/>
        <v>0</v>
      </c>
      <c r="H94" s="6">
        <v>1900</v>
      </c>
      <c r="I94" s="6">
        <v>7200</v>
      </c>
      <c r="J94" s="7">
        <f t="shared" si="14"/>
        <v>93100</v>
      </c>
      <c r="K94" s="7">
        <f t="shared" si="14"/>
        <v>0</v>
      </c>
      <c r="L94" s="7">
        <f t="shared" si="15"/>
        <v>93100</v>
      </c>
      <c r="M94" s="57"/>
      <c r="N94" s="58"/>
    </row>
    <row r="95" spans="1:14" ht="16.5">
      <c r="A95" s="56">
        <v>318</v>
      </c>
      <c r="B95" s="56">
        <v>8074</v>
      </c>
      <c r="C95" s="56">
        <v>8123</v>
      </c>
      <c r="D95" s="56">
        <v>1368</v>
      </c>
      <c r="E95" s="56">
        <v>1379</v>
      </c>
      <c r="F95" s="6">
        <f t="shared" si="12"/>
        <v>49</v>
      </c>
      <c r="G95" s="6">
        <f>(E95-D95)</f>
        <v>11</v>
      </c>
      <c r="H95" s="6">
        <v>1900</v>
      </c>
      <c r="I95" s="6">
        <v>7200</v>
      </c>
      <c r="J95" s="7">
        <f t="shared" si="14"/>
        <v>93100</v>
      </c>
      <c r="K95" s="7">
        <f t="shared" si="14"/>
        <v>79200</v>
      </c>
      <c r="L95" s="7">
        <f t="shared" si="15"/>
        <v>172300</v>
      </c>
      <c r="M95" s="57"/>
      <c r="N95" s="57"/>
    </row>
    <row r="96" spans="1:14" ht="16.5">
      <c r="A96" s="56">
        <v>319</v>
      </c>
      <c r="B96" s="56">
        <v>5639</v>
      </c>
      <c r="C96" s="56">
        <v>5662</v>
      </c>
      <c r="D96" s="56">
        <v>1015</v>
      </c>
      <c r="E96" s="56">
        <v>1015</v>
      </c>
      <c r="F96" s="6">
        <f t="shared" si="12"/>
        <v>23</v>
      </c>
      <c r="G96" s="6">
        <f t="shared" si="13"/>
        <v>0</v>
      </c>
      <c r="H96" s="6">
        <v>1900</v>
      </c>
      <c r="I96" s="6">
        <v>7200</v>
      </c>
      <c r="J96" s="7">
        <f t="shared" si="14"/>
        <v>43700</v>
      </c>
      <c r="K96" s="7">
        <f t="shared" si="14"/>
        <v>0</v>
      </c>
      <c r="L96" s="7">
        <f t="shared" si="15"/>
        <v>43700</v>
      </c>
      <c r="M96" s="57"/>
      <c r="N96" s="57"/>
    </row>
    <row r="97" spans="1:14" ht="16.5">
      <c r="A97" s="56">
        <v>320</v>
      </c>
      <c r="B97" s="56">
        <v>6019</v>
      </c>
      <c r="C97" s="56">
        <v>6056</v>
      </c>
      <c r="D97" s="56">
        <v>1439</v>
      </c>
      <c r="E97" s="56">
        <v>1447</v>
      </c>
      <c r="F97" s="6">
        <f t="shared" si="12"/>
        <v>37</v>
      </c>
      <c r="G97" s="6">
        <f t="shared" si="13"/>
        <v>8</v>
      </c>
      <c r="H97" s="6">
        <v>1900</v>
      </c>
      <c r="I97" s="6">
        <v>7200</v>
      </c>
      <c r="J97" s="7">
        <f t="shared" si="14"/>
        <v>70300</v>
      </c>
      <c r="K97" s="7">
        <f t="shared" si="14"/>
        <v>57600</v>
      </c>
      <c r="L97" s="7">
        <f t="shared" si="15"/>
        <v>127900</v>
      </c>
      <c r="M97" s="57"/>
      <c r="N97" s="58"/>
    </row>
    <row r="98" spans="1:14" ht="16.5">
      <c r="A98" s="71" t="s">
        <v>17</v>
      </c>
      <c r="B98" s="72"/>
      <c r="C98" s="73"/>
      <c r="D98" s="59"/>
      <c r="E98" s="59"/>
      <c r="F98" s="60">
        <f>SUM(F79:F97)</f>
        <v>875</v>
      </c>
      <c r="G98" s="60">
        <f>SUM(G79:G97)</f>
        <v>125</v>
      </c>
      <c r="H98" s="61"/>
      <c r="I98" s="61"/>
      <c r="J98" s="62">
        <f>SUM(J79:J97)</f>
        <v>1662500</v>
      </c>
      <c r="K98" s="62">
        <f>SUM(K79:K97)</f>
        <v>900000</v>
      </c>
      <c r="L98" s="62">
        <f>SUM(J98:K98)</f>
        <v>2562500</v>
      </c>
      <c r="M98" s="63"/>
      <c r="N98" s="63"/>
    </row>
    <row r="99" spans="1:14" ht="16.5">
      <c r="A99" s="32"/>
      <c r="B99" s="32"/>
      <c r="C99" s="32"/>
      <c r="D99" s="32"/>
      <c r="E99" s="32"/>
      <c r="F99" s="33"/>
      <c r="G99" s="33"/>
      <c r="H99" s="34"/>
      <c r="I99" s="34"/>
      <c r="J99" s="33"/>
      <c r="K99" s="33"/>
      <c r="L99" s="33"/>
      <c r="M99" s="35"/>
      <c r="N99" s="35"/>
    </row>
    <row r="100" spans="1:14" ht="16.5">
      <c r="A100" s="36"/>
      <c r="B100" s="36"/>
      <c r="C100" s="36"/>
      <c r="D100" s="36"/>
      <c r="E100" s="36"/>
      <c r="F100" s="37"/>
      <c r="G100" s="37"/>
      <c r="H100" s="37"/>
      <c r="I100" s="37"/>
      <c r="J100" s="74"/>
      <c r="K100" s="74"/>
      <c r="L100" s="74"/>
      <c r="M100" s="74"/>
      <c r="N100" s="74"/>
    </row>
    <row r="101" spans="1:14" ht="22.5">
      <c r="A101" s="76" t="s">
        <v>22</v>
      </c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</row>
    <row r="102" spans="1:14" ht="16.5">
      <c r="A102" s="77" t="s">
        <v>1</v>
      </c>
      <c r="B102" s="79" t="s">
        <v>2</v>
      </c>
      <c r="C102" s="79"/>
      <c r="D102" s="80" t="s">
        <v>3</v>
      </c>
      <c r="E102" s="81"/>
      <c r="F102" s="82" t="s">
        <v>4</v>
      </c>
      <c r="G102" s="69" t="s">
        <v>5</v>
      </c>
      <c r="H102" s="82" t="s">
        <v>6</v>
      </c>
      <c r="I102" s="82" t="s">
        <v>7</v>
      </c>
      <c r="J102" s="67" t="s">
        <v>8</v>
      </c>
      <c r="K102" s="68"/>
      <c r="L102" s="69" t="s">
        <v>9</v>
      </c>
      <c r="M102" s="10" t="s">
        <v>10</v>
      </c>
      <c r="N102" s="10" t="s">
        <v>11</v>
      </c>
    </row>
    <row r="103" spans="1:14" ht="16.5">
      <c r="A103" s="78"/>
      <c r="B103" s="11" t="s">
        <v>12</v>
      </c>
      <c r="C103" s="11" t="s">
        <v>13</v>
      </c>
      <c r="D103" s="11" t="s">
        <v>12</v>
      </c>
      <c r="E103" s="11" t="s">
        <v>13</v>
      </c>
      <c r="F103" s="79"/>
      <c r="G103" s="70"/>
      <c r="H103" s="79"/>
      <c r="I103" s="79"/>
      <c r="J103" s="12" t="s">
        <v>14</v>
      </c>
      <c r="K103" s="12" t="s">
        <v>15</v>
      </c>
      <c r="L103" s="70"/>
      <c r="M103" s="11" t="s">
        <v>16</v>
      </c>
      <c r="N103" s="11" t="s">
        <v>16</v>
      </c>
    </row>
    <row r="104" spans="1:14" ht="16.5">
      <c r="A104" s="5">
        <v>401</v>
      </c>
      <c r="B104" s="5">
        <v>6515</v>
      </c>
      <c r="C104" s="5">
        <v>6565</v>
      </c>
      <c r="D104" s="5">
        <v>1892</v>
      </c>
      <c r="E104" s="5">
        <v>1892</v>
      </c>
      <c r="F104" s="6">
        <f>(C104-B104)</f>
        <v>50</v>
      </c>
      <c r="G104" s="6">
        <f>(E104-D104)</f>
        <v>0</v>
      </c>
      <c r="H104" s="6">
        <v>1900</v>
      </c>
      <c r="I104" s="6">
        <v>7200</v>
      </c>
      <c r="J104" s="7">
        <f>F104*H104</f>
        <v>95000</v>
      </c>
      <c r="K104" s="7">
        <f>G104*I104</f>
        <v>0</v>
      </c>
      <c r="L104" s="7">
        <f>SUM(J104:K104)</f>
        <v>95000</v>
      </c>
      <c r="M104" s="54"/>
      <c r="N104" s="54"/>
    </row>
    <row r="105" spans="1:14" ht="16.5">
      <c r="A105" s="4">
        <v>402</v>
      </c>
      <c r="B105" s="4">
        <v>7290</v>
      </c>
      <c r="C105" s="4">
        <v>7348</v>
      </c>
      <c r="D105" s="5">
        <v>1794</v>
      </c>
      <c r="E105" s="5">
        <v>1801</v>
      </c>
      <c r="F105" s="6">
        <f>(C105-B105)</f>
        <v>58</v>
      </c>
      <c r="G105" s="6">
        <f>(E105-D105)</f>
        <v>7</v>
      </c>
      <c r="H105" s="6">
        <v>1900</v>
      </c>
      <c r="I105" s="6">
        <v>7200</v>
      </c>
      <c r="J105" s="7">
        <f aca="true" t="shared" si="16" ref="J105:K122">F105*H105</f>
        <v>110200</v>
      </c>
      <c r="K105" s="7">
        <f t="shared" si="16"/>
        <v>50400</v>
      </c>
      <c r="L105" s="7">
        <f aca="true" t="shared" si="17" ref="L105:L122">SUM(J105:K105)</f>
        <v>160600</v>
      </c>
      <c r="M105" s="8"/>
      <c r="N105" s="8"/>
    </row>
    <row r="106" spans="1:14" ht="16.5">
      <c r="A106" s="4">
        <v>403</v>
      </c>
      <c r="B106" s="4">
        <v>6547</v>
      </c>
      <c r="C106" s="4">
        <v>6581</v>
      </c>
      <c r="D106" s="5">
        <v>620</v>
      </c>
      <c r="E106" s="5">
        <v>620</v>
      </c>
      <c r="F106" s="6">
        <f>(C106-B106)</f>
        <v>34</v>
      </c>
      <c r="G106" s="6">
        <f>(E106-D106)</f>
        <v>0</v>
      </c>
      <c r="H106" s="6">
        <v>1900</v>
      </c>
      <c r="I106" s="6">
        <v>7200</v>
      </c>
      <c r="J106" s="7">
        <f t="shared" si="16"/>
        <v>64600</v>
      </c>
      <c r="K106" s="7">
        <f t="shared" si="16"/>
        <v>0</v>
      </c>
      <c r="L106" s="7">
        <f t="shared" si="17"/>
        <v>64600</v>
      </c>
      <c r="M106" s="8"/>
      <c r="N106" s="9"/>
    </row>
    <row r="107" spans="1:14" ht="16.5">
      <c r="A107" s="4">
        <v>404</v>
      </c>
      <c r="B107" s="4">
        <v>5544</v>
      </c>
      <c r="C107" s="4">
        <v>5621</v>
      </c>
      <c r="D107" s="5">
        <v>893</v>
      </c>
      <c r="E107" s="5">
        <v>906</v>
      </c>
      <c r="F107" s="6">
        <f>(C107-B107)</f>
        <v>77</v>
      </c>
      <c r="G107" s="6">
        <f>(E107-D107)</f>
        <v>13</v>
      </c>
      <c r="H107" s="6">
        <v>1900</v>
      </c>
      <c r="I107" s="6">
        <v>7200</v>
      </c>
      <c r="J107" s="7">
        <f t="shared" si="16"/>
        <v>146300</v>
      </c>
      <c r="K107" s="7">
        <f t="shared" si="16"/>
        <v>93600</v>
      </c>
      <c r="L107" s="7">
        <f t="shared" si="17"/>
        <v>239900</v>
      </c>
      <c r="M107" s="8"/>
      <c r="N107" s="9"/>
    </row>
    <row r="108" spans="1:14" ht="16.5">
      <c r="A108" s="4">
        <v>405</v>
      </c>
      <c r="B108" s="4">
        <v>6974</v>
      </c>
      <c r="C108" s="4">
        <v>7038</v>
      </c>
      <c r="D108" s="5">
        <v>1377</v>
      </c>
      <c r="E108" s="5">
        <v>1388</v>
      </c>
      <c r="F108" s="6">
        <f aca="true" t="shared" si="18" ref="F108:F122">(C108-B108)</f>
        <v>64</v>
      </c>
      <c r="G108" s="6">
        <f aca="true" t="shared" si="19" ref="G108:G122">(E108-D108)</f>
        <v>11</v>
      </c>
      <c r="H108" s="6">
        <v>1900</v>
      </c>
      <c r="I108" s="6">
        <v>7200</v>
      </c>
      <c r="J108" s="7">
        <f t="shared" si="16"/>
        <v>121600</v>
      </c>
      <c r="K108" s="7">
        <f t="shared" si="16"/>
        <v>79200</v>
      </c>
      <c r="L108" s="7">
        <f t="shared" si="17"/>
        <v>200800</v>
      </c>
      <c r="M108" s="8"/>
      <c r="N108" s="9"/>
    </row>
    <row r="109" spans="1:14" ht="16.5">
      <c r="A109" s="4">
        <v>406</v>
      </c>
      <c r="B109" s="4">
        <v>5688</v>
      </c>
      <c r="C109" s="4">
        <v>5688</v>
      </c>
      <c r="D109" s="5">
        <v>1239</v>
      </c>
      <c r="E109" s="5">
        <v>1239</v>
      </c>
      <c r="F109" s="6">
        <f t="shared" si="18"/>
        <v>0</v>
      </c>
      <c r="G109" s="6">
        <f t="shared" si="19"/>
        <v>0</v>
      </c>
      <c r="H109" s="6">
        <v>1900</v>
      </c>
      <c r="I109" s="6">
        <v>7200</v>
      </c>
      <c r="J109" s="7">
        <f t="shared" si="16"/>
        <v>0</v>
      </c>
      <c r="K109" s="7">
        <f t="shared" si="16"/>
        <v>0</v>
      </c>
      <c r="L109" s="7">
        <f t="shared" si="17"/>
        <v>0</v>
      </c>
      <c r="M109" s="8"/>
      <c r="N109" s="9"/>
    </row>
    <row r="110" spans="1:14" ht="16.5">
      <c r="A110" s="4">
        <v>407</v>
      </c>
      <c r="B110" s="4">
        <v>4288</v>
      </c>
      <c r="C110" s="4">
        <v>4288</v>
      </c>
      <c r="D110" s="5">
        <v>1195</v>
      </c>
      <c r="E110" s="5">
        <v>1195</v>
      </c>
      <c r="F110" s="6">
        <f t="shared" si="18"/>
        <v>0</v>
      </c>
      <c r="G110" s="6">
        <f t="shared" si="19"/>
        <v>0</v>
      </c>
      <c r="H110" s="6">
        <v>1900</v>
      </c>
      <c r="I110" s="6">
        <v>7200</v>
      </c>
      <c r="J110" s="7">
        <f t="shared" si="16"/>
        <v>0</v>
      </c>
      <c r="K110" s="7">
        <f t="shared" si="16"/>
        <v>0</v>
      </c>
      <c r="L110" s="7">
        <f t="shared" si="17"/>
        <v>0</v>
      </c>
      <c r="M110" s="8"/>
      <c r="N110" s="9"/>
    </row>
    <row r="111" spans="1:14" ht="16.5">
      <c r="A111" s="4">
        <v>408</v>
      </c>
      <c r="B111" s="4">
        <v>6545</v>
      </c>
      <c r="C111" s="4">
        <v>6580</v>
      </c>
      <c r="D111" s="5">
        <v>944</v>
      </c>
      <c r="E111" s="5">
        <v>949</v>
      </c>
      <c r="F111" s="6">
        <f t="shared" si="18"/>
        <v>35</v>
      </c>
      <c r="G111" s="6">
        <f t="shared" si="19"/>
        <v>5</v>
      </c>
      <c r="H111" s="6">
        <v>1900</v>
      </c>
      <c r="I111" s="6">
        <v>7200</v>
      </c>
      <c r="J111" s="7">
        <f t="shared" si="16"/>
        <v>66500</v>
      </c>
      <c r="K111" s="7">
        <f t="shared" si="16"/>
        <v>36000</v>
      </c>
      <c r="L111" s="7">
        <f t="shared" si="17"/>
        <v>102500</v>
      </c>
      <c r="M111" s="8"/>
      <c r="N111" s="9"/>
    </row>
    <row r="112" spans="1:14" ht="16.5">
      <c r="A112" s="4">
        <v>410</v>
      </c>
      <c r="B112" s="4">
        <v>6312</v>
      </c>
      <c r="C112" s="4">
        <v>6371</v>
      </c>
      <c r="D112" s="5">
        <v>1062</v>
      </c>
      <c r="E112" s="5">
        <v>1071</v>
      </c>
      <c r="F112" s="6">
        <f t="shared" si="18"/>
        <v>59</v>
      </c>
      <c r="G112" s="6">
        <f t="shared" si="19"/>
        <v>9</v>
      </c>
      <c r="H112" s="6">
        <v>1900</v>
      </c>
      <c r="I112" s="6">
        <v>7200</v>
      </c>
      <c r="J112" s="7">
        <f t="shared" si="16"/>
        <v>112100</v>
      </c>
      <c r="K112" s="7">
        <f t="shared" si="16"/>
        <v>64800</v>
      </c>
      <c r="L112" s="7">
        <f t="shared" si="17"/>
        <v>176900</v>
      </c>
      <c r="M112" s="8"/>
      <c r="N112" s="9"/>
    </row>
    <row r="113" spans="1:14" ht="16.5">
      <c r="A113" s="4">
        <v>411</v>
      </c>
      <c r="B113" s="4">
        <v>5411</v>
      </c>
      <c r="C113" s="4">
        <v>5436</v>
      </c>
      <c r="D113" s="5">
        <v>982</v>
      </c>
      <c r="E113" s="5">
        <v>982</v>
      </c>
      <c r="F113" s="6">
        <f t="shared" si="18"/>
        <v>25</v>
      </c>
      <c r="G113" s="6">
        <f t="shared" si="19"/>
        <v>0</v>
      </c>
      <c r="H113" s="6">
        <v>1900</v>
      </c>
      <c r="I113" s="6">
        <v>7200</v>
      </c>
      <c r="J113" s="7">
        <f t="shared" si="16"/>
        <v>47500</v>
      </c>
      <c r="K113" s="7">
        <f t="shared" si="16"/>
        <v>0</v>
      </c>
      <c r="L113" s="7">
        <f t="shared" si="17"/>
        <v>47500</v>
      </c>
      <c r="M113" s="8"/>
      <c r="N113" s="9"/>
    </row>
    <row r="114" spans="1:14" ht="16.5">
      <c r="A114" s="4">
        <v>412</v>
      </c>
      <c r="B114" s="4">
        <v>4390</v>
      </c>
      <c r="C114" s="4">
        <v>4419</v>
      </c>
      <c r="D114" s="4">
        <v>1202</v>
      </c>
      <c r="E114" s="4">
        <v>1208</v>
      </c>
      <c r="F114" s="6">
        <f t="shared" si="18"/>
        <v>29</v>
      </c>
      <c r="G114" s="6">
        <f t="shared" si="19"/>
        <v>6</v>
      </c>
      <c r="H114" s="6">
        <v>1900</v>
      </c>
      <c r="I114" s="6">
        <v>7200</v>
      </c>
      <c r="J114" s="7">
        <f t="shared" si="16"/>
        <v>55100</v>
      </c>
      <c r="K114" s="7">
        <f t="shared" si="16"/>
        <v>43200</v>
      </c>
      <c r="L114" s="7">
        <f t="shared" si="17"/>
        <v>98300</v>
      </c>
      <c r="M114" s="8"/>
      <c r="N114" s="9"/>
    </row>
    <row r="115" spans="1:14" ht="16.5">
      <c r="A115" s="4">
        <v>413</v>
      </c>
      <c r="B115" s="4">
        <v>7249</v>
      </c>
      <c r="C115" s="4">
        <v>7320</v>
      </c>
      <c r="D115" s="4">
        <v>1422</v>
      </c>
      <c r="E115" s="4">
        <v>1431</v>
      </c>
      <c r="F115" s="6">
        <f t="shared" si="18"/>
        <v>71</v>
      </c>
      <c r="G115" s="6">
        <f t="shared" si="19"/>
        <v>9</v>
      </c>
      <c r="H115" s="6">
        <v>1900</v>
      </c>
      <c r="I115" s="6">
        <v>7200</v>
      </c>
      <c r="J115" s="7">
        <f t="shared" si="16"/>
        <v>134900</v>
      </c>
      <c r="K115" s="7">
        <f t="shared" si="16"/>
        <v>64800</v>
      </c>
      <c r="L115" s="7">
        <f t="shared" si="17"/>
        <v>199700</v>
      </c>
      <c r="M115" s="8"/>
      <c r="N115" s="9"/>
    </row>
    <row r="116" spans="1:14" ht="16.5">
      <c r="A116" s="4">
        <v>414</v>
      </c>
      <c r="B116" s="4">
        <v>6407</v>
      </c>
      <c r="C116" s="4">
        <v>6490</v>
      </c>
      <c r="D116" s="4">
        <v>1973</v>
      </c>
      <c r="E116" s="4">
        <v>1989</v>
      </c>
      <c r="F116" s="6">
        <f t="shared" si="18"/>
        <v>83</v>
      </c>
      <c r="G116" s="6">
        <f t="shared" si="19"/>
        <v>16</v>
      </c>
      <c r="H116" s="6">
        <v>1900</v>
      </c>
      <c r="I116" s="6">
        <v>7200</v>
      </c>
      <c r="J116" s="7">
        <f t="shared" si="16"/>
        <v>157700</v>
      </c>
      <c r="K116" s="7">
        <f t="shared" si="16"/>
        <v>115200</v>
      </c>
      <c r="L116" s="7">
        <f t="shared" si="17"/>
        <v>272900</v>
      </c>
      <c r="M116" s="8"/>
      <c r="N116" s="9"/>
    </row>
    <row r="117" spans="1:14" ht="16.5">
      <c r="A117" s="4">
        <v>415</v>
      </c>
      <c r="B117" s="4">
        <v>6470</v>
      </c>
      <c r="C117" s="4">
        <v>6545</v>
      </c>
      <c r="D117" s="4">
        <v>1147</v>
      </c>
      <c r="E117" s="4">
        <v>1155</v>
      </c>
      <c r="F117" s="6">
        <f t="shared" si="18"/>
        <v>75</v>
      </c>
      <c r="G117" s="6">
        <f t="shared" si="19"/>
        <v>8</v>
      </c>
      <c r="H117" s="6">
        <v>1900</v>
      </c>
      <c r="I117" s="6">
        <v>7200</v>
      </c>
      <c r="J117" s="7">
        <f t="shared" si="16"/>
        <v>142500</v>
      </c>
      <c r="K117" s="7">
        <f t="shared" si="16"/>
        <v>57600</v>
      </c>
      <c r="L117" s="7">
        <f t="shared" si="17"/>
        <v>200100</v>
      </c>
      <c r="M117" s="8"/>
      <c r="N117" s="9"/>
    </row>
    <row r="118" spans="1:14" ht="16.5">
      <c r="A118" s="56">
        <v>416</v>
      </c>
      <c r="B118" s="56">
        <v>7277</v>
      </c>
      <c r="C118" s="56">
        <v>7302</v>
      </c>
      <c r="D118" s="56">
        <v>1323</v>
      </c>
      <c r="E118" s="56">
        <v>1323</v>
      </c>
      <c r="F118" s="6">
        <f t="shared" si="18"/>
        <v>25</v>
      </c>
      <c r="G118" s="6">
        <f t="shared" si="19"/>
        <v>0</v>
      </c>
      <c r="H118" s="6">
        <v>1900</v>
      </c>
      <c r="I118" s="6">
        <v>7200</v>
      </c>
      <c r="J118" s="7">
        <f t="shared" si="16"/>
        <v>47500</v>
      </c>
      <c r="K118" s="7">
        <f t="shared" si="16"/>
        <v>0</v>
      </c>
      <c r="L118" s="7">
        <f t="shared" si="17"/>
        <v>47500</v>
      </c>
      <c r="M118" s="57"/>
      <c r="N118" s="57"/>
    </row>
    <row r="119" spans="1:14" ht="16.5">
      <c r="A119" s="56">
        <v>417</v>
      </c>
      <c r="B119" s="56">
        <v>7421</v>
      </c>
      <c r="C119" s="56">
        <v>7461</v>
      </c>
      <c r="D119" s="56">
        <v>1310</v>
      </c>
      <c r="E119" s="56">
        <v>1310</v>
      </c>
      <c r="F119" s="6">
        <f t="shared" si="18"/>
        <v>40</v>
      </c>
      <c r="G119" s="6">
        <f t="shared" si="19"/>
        <v>0</v>
      </c>
      <c r="H119" s="6">
        <v>1900</v>
      </c>
      <c r="I119" s="6">
        <v>7200</v>
      </c>
      <c r="J119" s="7">
        <f t="shared" si="16"/>
        <v>76000</v>
      </c>
      <c r="K119" s="7">
        <f t="shared" si="16"/>
        <v>0</v>
      </c>
      <c r="L119" s="7">
        <f t="shared" si="17"/>
        <v>76000</v>
      </c>
      <c r="M119" s="57"/>
      <c r="N119" s="57"/>
    </row>
    <row r="120" spans="1:14" ht="16.5">
      <c r="A120" s="56">
        <v>418</v>
      </c>
      <c r="B120" s="56">
        <v>6585</v>
      </c>
      <c r="C120" s="56">
        <v>6636</v>
      </c>
      <c r="D120" s="56">
        <v>1386</v>
      </c>
      <c r="E120" s="56">
        <v>1386</v>
      </c>
      <c r="F120" s="6">
        <f t="shared" si="18"/>
        <v>51</v>
      </c>
      <c r="G120" s="6">
        <f t="shared" si="19"/>
        <v>0</v>
      </c>
      <c r="H120" s="6">
        <v>1900</v>
      </c>
      <c r="I120" s="6">
        <v>7200</v>
      </c>
      <c r="J120" s="7">
        <f t="shared" si="16"/>
        <v>96900</v>
      </c>
      <c r="K120" s="7">
        <f t="shared" si="16"/>
        <v>0</v>
      </c>
      <c r="L120" s="7">
        <f t="shared" si="17"/>
        <v>96900</v>
      </c>
      <c r="M120" s="57"/>
      <c r="N120" s="58"/>
    </row>
    <row r="121" spans="1:14" ht="16.5">
      <c r="A121" s="56">
        <v>419</v>
      </c>
      <c r="B121" s="56">
        <v>6884</v>
      </c>
      <c r="C121" s="56">
        <v>6939</v>
      </c>
      <c r="D121" s="56">
        <v>1619</v>
      </c>
      <c r="E121" s="56">
        <v>1636</v>
      </c>
      <c r="F121" s="6">
        <f t="shared" si="18"/>
        <v>55</v>
      </c>
      <c r="G121" s="6">
        <f t="shared" si="19"/>
        <v>17</v>
      </c>
      <c r="H121" s="6">
        <v>1900</v>
      </c>
      <c r="I121" s="6">
        <v>7200</v>
      </c>
      <c r="J121" s="7">
        <f t="shared" si="16"/>
        <v>104500</v>
      </c>
      <c r="K121" s="7">
        <f t="shared" si="16"/>
        <v>122400</v>
      </c>
      <c r="L121" s="7">
        <f t="shared" si="17"/>
        <v>226900</v>
      </c>
      <c r="M121" s="57"/>
      <c r="N121" s="58"/>
    </row>
    <row r="122" spans="1:14" ht="16.5">
      <c r="A122" s="56">
        <v>420</v>
      </c>
      <c r="B122" s="56">
        <v>6678</v>
      </c>
      <c r="C122" s="56">
        <v>6705</v>
      </c>
      <c r="D122" s="56">
        <v>1574</v>
      </c>
      <c r="E122" s="56">
        <v>1574</v>
      </c>
      <c r="F122" s="6">
        <f t="shared" si="18"/>
        <v>27</v>
      </c>
      <c r="G122" s="6">
        <f t="shared" si="19"/>
        <v>0</v>
      </c>
      <c r="H122" s="6">
        <v>1900</v>
      </c>
      <c r="I122" s="6">
        <v>7200</v>
      </c>
      <c r="J122" s="7">
        <f t="shared" si="16"/>
        <v>51300</v>
      </c>
      <c r="K122" s="7">
        <f t="shared" si="16"/>
        <v>0</v>
      </c>
      <c r="L122" s="7">
        <f t="shared" si="17"/>
        <v>51300</v>
      </c>
      <c r="M122" s="57"/>
      <c r="N122" s="58"/>
    </row>
    <row r="123" spans="1:14" ht="16.5">
      <c r="A123" s="71">
        <v>6224</v>
      </c>
      <c r="B123" s="72"/>
      <c r="C123" s="73"/>
      <c r="D123" s="59"/>
      <c r="E123" s="59"/>
      <c r="F123" s="60">
        <f>SUM(F104:F122)</f>
        <v>858</v>
      </c>
      <c r="G123" s="60">
        <f>SUM(G104:G122)</f>
        <v>101</v>
      </c>
      <c r="H123" s="61"/>
      <c r="I123" s="61"/>
      <c r="J123" s="62">
        <f>SUM(J104:J122)</f>
        <v>1630200</v>
      </c>
      <c r="K123" s="62">
        <f>SUM(K104:K122)</f>
        <v>727200</v>
      </c>
      <c r="L123" s="62">
        <f>SUM(J123:K123)</f>
        <v>2357400</v>
      </c>
      <c r="M123" s="63"/>
      <c r="N123" s="63"/>
    </row>
    <row r="124" spans="1:14" ht="16.5">
      <c r="A124" s="32"/>
      <c r="B124" s="32"/>
      <c r="C124" s="32"/>
      <c r="D124" s="32"/>
      <c r="E124" s="32"/>
      <c r="F124" s="33"/>
      <c r="G124" s="33"/>
      <c r="H124" s="34"/>
      <c r="I124" s="34"/>
      <c r="J124" s="33"/>
      <c r="K124" s="33"/>
      <c r="L124" s="33"/>
      <c r="M124" s="35"/>
      <c r="N124" s="35"/>
    </row>
    <row r="125" spans="1:14" ht="16.5">
      <c r="A125" s="36"/>
      <c r="B125" s="36"/>
      <c r="C125" s="36"/>
      <c r="D125" s="36"/>
      <c r="E125" s="36"/>
      <c r="F125" s="37"/>
      <c r="G125" s="37"/>
      <c r="H125" s="37"/>
      <c r="I125" s="37"/>
      <c r="J125" s="74"/>
      <c r="K125" s="74"/>
      <c r="L125" s="74"/>
      <c r="M125" s="74"/>
      <c r="N125" s="74"/>
    </row>
    <row r="126" spans="1:14" ht="22.5">
      <c r="A126" s="76" t="s">
        <v>23</v>
      </c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</row>
    <row r="127" spans="1:14" ht="16.5">
      <c r="A127" s="77" t="s">
        <v>1</v>
      </c>
      <c r="B127" s="79" t="s">
        <v>2</v>
      </c>
      <c r="C127" s="79"/>
      <c r="D127" s="80" t="s">
        <v>3</v>
      </c>
      <c r="E127" s="81"/>
      <c r="F127" s="82" t="s">
        <v>4</v>
      </c>
      <c r="G127" s="69" t="s">
        <v>5</v>
      </c>
      <c r="H127" s="82" t="s">
        <v>6</v>
      </c>
      <c r="I127" s="82" t="s">
        <v>7</v>
      </c>
      <c r="J127" s="67" t="s">
        <v>8</v>
      </c>
      <c r="K127" s="68"/>
      <c r="L127" s="69" t="s">
        <v>9</v>
      </c>
      <c r="M127" s="10" t="s">
        <v>10</v>
      </c>
      <c r="N127" s="10" t="s">
        <v>11</v>
      </c>
    </row>
    <row r="128" spans="1:14" ht="16.5">
      <c r="A128" s="78"/>
      <c r="B128" s="11" t="s">
        <v>12</v>
      </c>
      <c r="C128" s="11" t="s">
        <v>13</v>
      </c>
      <c r="D128" s="11" t="s">
        <v>12</v>
      </c>
      <c r="E128" s="11" t="s">
        <v>13</v>
      </c>
      <c r="F128" s="79"/>
      <c r="G128" s="70"/>
      <c r="H128" s="79"/>
      <c r="I128" s="79"/>
      <c r="J128" s="12" t="s">
        <v>14</v>
      </c>
      <c r="K128" s="12" t="s">
        <v>15</v>
      </c>
      <c r="L128" s="70"/>
      <c r="M128" s="11" t="s">
        <v>16</v>
      </c>
      <c r="N128" s="11" t="s">
        <v>16</v>
      </c>
    </row>
    <row r="129" spans="1:14" ht="16.5">
      <c r="A129" s="5">
        <v>501</v>
      </c>
      <c r="B129" s="5">
        <v>6097</v>
      </c>
      <c r="C129" s="5">
        <v>6135</v>
      </c>
      <c r="D129" s="64">
        <v>1345</v>
      </c>
      <c r="E129" s="64">
        <v>1350</v>
      </c>
      <c r="F129" s="6">
        <f>(C129-B129)</f>
        <v>38</v>
      </c>
      <c r="G129" s="6">
        <f>(E129-D129)</f>
        <v>5</v>
      </c>
      <c r="H129" s="6">
        <v>1900</v>
      </c>
      <c r="I129" s="6">
        <v>7200</v>
      </c>
      <c r="J129" s="7">
        <f>F129*H129</f>
        <v>72200</v>
      </c>
      <c r="K129" s="7">
        <f>G129*I129</f>
        <v>36000</v>
      </c>
      <c r="L129" s="7">
        <f>SUM(J129:K129)</f>
        <v>108200</v>
      </c>
      <c r="M129" s="54"/>
      <c r="N129" s="55"/>
    </row>
    <row r="130" spans="1:14" ht="16.5">
      <c r="A130" s="4">
        <v>502</v>
      </c>
      <c r="B130" s="4">
        <v>5561</v>
      </c>
      <c r="C130" s="4">
        <v>5638</v>
      </c>
      <c r="D130" s="65">
        <v>893</v>
      </c>
      <c r="E130" s="65">
        <v>902</v>
      </c>
      <c r="F130" s="6">
        <f aca="true" t="shared" si="20" ref="F130:F147">(C130-B130)</f>
        <v>77</v>
      </c>
      <c r="G130" s="6">
        <f aca="true" t="shared" si="21" ref="G130:G147">(E130-D130)</f>
        <v>9</v>
      </c>
      <c r="H130" s="6">
        <v>1900</v>
      </c>
      <c r="I130" s="6">
        <v>7200</v>
      </c>
      <c r="J130" s="7">
        <f aca="true" t="shared" si="22" ref="J130:K147">F130*H130</f>
        <v>146300</v>
      </c>
      <c r="K130" s="7">
        <f t="shared" si="22"/>
        <v>64800</v>
      </c>
      <c r="L130" s="7">
        <f aca="true" t="shared" si="23" ref="L130:L147">SUM(J130:K130)</f>
        <v>211100</v>
      </c>
      <c r="M130" s="8"/>
      <c r="N130" s="9"/>
    </row>
    <row r="131" spans="1:14" ht="16.5">
      <c r="A131" s="4">
        <v>503</v>
      </c>
      <c r="B131" s="4">
        <v>7432</v>
      </c>
      <c r="C131" s="4">
        <v>7502</v>
      </c>
      <c r="D131" s="65">
        <v>1198</v>
      </c>
      <c r="E131" s="65">
        <v>1204</v>
      </c>
      <c r="F131" s="6">
        <f t="shared" si="20"/>
        <v>70</v>
      </c>
      <c r="G131" s="6">
        <f t="shared" si="21"/>
        <v>6</v>
      </c>
      <c r="H131" s="6">
        <v>1900</v>
      </c>
      <c r="I131" s="6">
        <v>7200</v>
      </c>
      <c r="J131" s="7">
        <f t="shared" si="22"/>
        <v>133000</v>
      </c>
      <c r="K131" s="7">
        <f t="shared" si="22"/>
        <v>43200</v>
      </c>
      <c r="L131" s="7">
        <f t="shared" si="23"/>
        <v>176200</v>
      </c>
      <c r="M131" s="8"/>
      <c r="N131" s="9"/>
    </row>
    <row r="132" spans="1:14" ht="16.5">
      <c r="A132" s="4">
        <v>504</v>
      </c>
      <c r="B132" s="4">
        <v>6199</v>
      </c>
      <c r="C132" s="4">
        <v>6237</v>
      </c>
      <c r="D132" s="65">
        <v>1145</v>
      </c>
      <c r="E132" s="65">
        <v>1145</v>
      </c>
      <c r="F132" s="6">
        <f t="shared" si="20"/>
        <v>38</v>
      </c>
      <c r="G132" s="6">
        <f t="shared" si="21"/>
        <v>0</v>
      </c>
      <c r="H132" s="6">
        <v>1900</v>
      </c>
      <c r="I132" s="6">
        <v>7200</v>
      </c>
      <c r="J132" s="7">
        <f t="shared" si="22"/>
        <v>72200</v>
      </c>
      <c r="K132" s="7">
        <f t="shared" si="22"/>
        <v>0</v>
      </c>
      <c r="L132" s="7">
        <f t="shared" si="23"/>
        <v>72200</v>
      </c>
      <c r="M132" s="8"/>
      <c r="N132" s="9"/>
    </row>
    <row r="133" spans="1:14" ht="16.5">
      <c r="A133" s="4">
        <v>505</v>
      </c>
      <c r="B133" s="4">
        <v>6059</v>
      </c>
      <c r="C133" s="4">
        <v>6112</v>
      </c>
      <c r="D133" s="65">
        <v>1137</v>
      </c>
      <c r="E133" s="65">
        <v>1137</v>
      </c>
      <c r="F133" s="6">
        <f t="shared" si="20"/>
        <v>53</v>
      </c>
      <c r="G133" s="6">
        <f t="shared" si="21"/>
        <v>0</v>
      </c>
      <c r="H133" s="6">
        <v>1900</v>
      </c>
      <c r="I133" s="6">
        <v>7200</v>
      </c>
      <c r="J133" s="7">
        <f t="shared" si="22"/>
        <v>100700</v>
      </c>
      <c r="K133" s="7">
        <f t="shared" si="22"/>
        <v>0</v>
      </c>
      <c r="L133" s="7">
        <f t="shared" si="23"/>
        <v>100700</v>
      </c>
      <c r="M133" s="8"/>
      <c r="N133" s="8"/>
    </row>
    <row r="134" spans="1:14" ht="16.5">
      <c r="A134" s="4">
        <v>506</v>
      </c>
      <c r="B134" s="4">
        <v>6743</v>
      </c>
      <c r="C134" s="4">
        <v>6806</v>
      </c>
      <c r="D134" s="65">
        <v>1322</v>
      </c>
      <c r="E134" s="65">
        <v>1330</v>
      </c>
      <c r="F134" s="6">
        <f t="shared" si="20"/>
        <v>63</v>
      </c>
      <c r="G134" s="6">
        <f t="shared" si="21"/>
        <v>8</v>
      </c>
      <c r="H134" s="6">
        <v>1900</v>
      </c>
      <c r="I134" s="6">
        <v>7200</v>
      </c>
      <c r="J134" s="7">
        <f t="shared" si="22"/>
        <v>119700</v>
      </c>
      <c r="K134" s="7">
        <f t="shared" si="22"/>
        <v>57600</v>
      </c>
      <c r="L134" s="7">
        <f t="shared" si="23"/>
        <v>177300</v>
      </c>
      <c r="M134" s="21"/>
      <c r="N134" s="22"/>
    </row>
    <row r="135" spans="1:14" ht="16.5">
      <c r="A135" s="4">
        <v>507</v>
      </c>
      <c r="B135" s="4">
        <v>6007</v>
      </c>
      <c r="C135" s="4">
        <v>6057</v>
      </c>
      <c r="D135" s="65">
        <v>1224</v>
      </c>
      <c r="E135" s="65">
        <v>1224</v>
      </c>
      <c r="F135" s="6">
        <f t="shared" si="20"/>
        <v>50</v>
      </c>
      <c r="G135" s="6">
        <f t="shared" si="21"/>
        <v>0</v>
      </c>
      <c r="H135" s="6">
        <v>1900</v>
      </c>
      <c r="I135" s="6">
        <v>7200</v>
      </c>
      <c r="J135" s="7">
        <f t="shared" si="22"/>
        <v>95000</v>
      </c>
      <c r="K135" s="7">
        <f t="shared" si="22"/>
        <v>0</v>
      </c>
      <c r="L135" s="7">
        <f t="shared" si="23"/>
        <v>95000</v>
      </c>
      <c r="M135" s="8"/>
      <c r="N135" s="9"/>
    </row>
    <row r="136" spans="1:14" ht="16.5">
      <c r="A136" s="4">
        <v>508</v>
      </c>
      <c r="B136" s="4">
        <v>7293</v>
      </c>
      <c r="C136" s="4">
        <v>7324</v>
      </c>
      <c r="D136" s="65">
        <v>1140</v>
      </c>
      <c r="E136" s="65">
        <v>1140</v>
      </c>
      <c r="F136" s="6">
        <f t="shared" si="20"/>
        <v>31</v>
      </c>
      <c r="G136" s="6">
        <f t="shared" si="21"/>
        <v>0</v>
      </c>
      <c r="H136" s="6">
        <v>1900</v>
      </c>
      <c r="I136" s="6">
        <v>7200</v>
      </c>
      <c r="J136" s="7">
        <f t="shared" si="22"/>
        <v>58900</v>
      </c>
      <c r="K136" s="7">
        <f t="shared" si="22"/>
        <v>0</v>
      </c>
      <c r="L136" s="7">
        <f t="shared" si="23"/>
        <v>58900</v>
      </c>
      <c r="M136" s="8"/>
      <c r="N136" s="8"/>
    </row>
    <row r="137" spans="1:14" ht="16.5">
      <c r="A137" s="4">
        <v>510</v>
      </c>
      <c r="B137" s="4">
        <v>5594</v>
      </c>
      <c r="C137" s="4">
        <v>5618</v>
      </c>
      <c r="D137" s="65">
        <v>936</v>
      </c>
      <c r="E137" s="65">
        <v>936</v>
      </c>
      <c r="F137" s="6">
        <f t="shared" si="20"/>
        <v>24</v>
      </c>
      <c r="G137" s="6">
        <f t="shared" si="21"/>
        <v>0</v>
      </c>
      <c r="H137" s="6">
        <v>1900</v>
      </c>
      <c r="I137" s="6">
        <v>7200</v>
      </c>
      <c r="J137" s="7">
        <f t="shared" si="22"/>
        <v>45600</v>
      </c>
      <c r="K137" s="7">
        <f t="shared" si="22"/>
        <v>0</v>
      </c>
      <c r="L137" s="7">
        <f t="shared" si="23"/>
        <v>45600</v>
      </c>
      <c r="M137" s="8"/>
      <c r="N137" s="8"/>
    </row>
    <row r="138" spans="1:14" ht="16.5">
      <c r="A138" s="4">
        <v>511</v>
      </c>
      <c r="B138" s="4">
        <v>6573</v>
      </c>
      <c r="C138" s="4">
        <v>6649</v>
      </c>
      <c r="D138" s="65">
        <v>1471</v>
      </c>
      <c r="E138" s="65">
        <v>1486</v>
      </c>
      <c r="F138" s="6">
        <f t="shared" si="20"/>
        <v>76</v>
      </c>
      <c r="G138" s="6">
        <f t="shared" si="21"/>
        <v>15</v>
      </c>
      <c r="H138" s="6">
        <v>1900</v>
      </c>
      <c r="I138" s="6">
        <v>7200</v>
      </c>
      <c r="J138" s="7">
        <f t="shared" si="22"/>
        <v>144400</v>
      </c>
      <c r="K138" s="7">
        <f t="shared" si="22"/>
        <v>108000</v>
      </c>
      <c r="L138" s="7">
        <f t="shared" si="23"/>
        <v>252400</v>
      </c>
      <c r="M138" s="21"/>
      <c r="N138" s="22"/>
    </row>
    <row r="139" spans="1:14" ht="16.5">
      <c r="A139" s="4">
        <v>512</v>
      </c>
      <c r="B139" s="4">
        <v>6366</v>
      </c>
      <c r="C139" s="4">
        <v>6419</v>
      </c>
      <c r="D139" s="65">
        <v>1156</v>
      </c>
      <c r="E139" s="65">
        <v>1156</v>
      </c>
      <c r="F139" s="6">
        <f t="shared" si="20"/>
        <v>53</v>
      </c>
      <c r="G139" s="6">
        <f t="shared" si="21"/>
        <v>0</v>
      </c>
      <c r="H139" s="6">
        <v>1900</v>
      </c>
      <c r="I139" s="6">
        <v>7200</v>
      </c>
      <c r="J139" s="7">
        <f t="shared" si="22"/>
        <v>100700</v>
      </c>
      <c r="K139" s="7">
        <f t="shared" si="22"/>
        <v>0</v>
      </c>
      <c r="L139" s="7">
        <f t="shared" si="23"/>
        <v>100700</v>
      </c>
      <c r="M139" s="8"/>
      <c r="N139" s="9"/>
    </row>
    <row r="140" spans="1:14" ht="16.5">
      <c r="A140" s="4">
        <v>513</v>
      </c>
      <c r="B140" s="4">
        <v>7478</v>
      </c>
      <c r="C140" s="4">
        <v>7531</v>
      </c>
      <c r="D140" s="65">
        <v>1458</v>
      </c>
      <c r="E140" s="65">
        <v>1469</v>
      </c>
      <c r="F140" s="6">
        <f t="shared" si="20"/>
        <v>53</v>
      </c>
      <c r="G140" s="6">
        <f t="shared" si="21"/>
        <v>11</v>
      </c>
      <c r="H140" s="6">
        <v>1900</v>
      </c>
      <c r="I140" s="6">
        <v>7200</v>
      </c>
      <c r="J140" s="7">
        <f t="shared" si="22"/>
        <v>100700</v>
      </c>
      <c r="K140" s="7">
        <f t="shared" si="22"/>
        <v>79200</v>
      </c>
      <c r="L140" s="7">
        <f t="shared" si="23"/>
        <v>179900</v>
      </c>
      <c r="M140" s="8"/>
      <c r="N140" s="8"/>
    </row>
    <row r="141" spans="1:14" ht="16.5">
      <c r="A141" s="4">
        <v>514</v>
      </c>
      <c r="B141" s="4">
        <v>6867</v>
      </c>
      <c r="C141" s="4">
        <v>6925</v>
      </c>
      <c r="D141" s="65">
        <v>1149</v>
      </c>
      <c r="E141" s="65">
        <v>1156</v>
      </c>
      <c r="F141" s="6">
        <f t="shared" si="20"/>
        <v>58</v>
      </c>
      <c r="G141" s="6">
        <f t="shared" si="21"/>
        <v>7</v>
      </c>
      <c r="H141" s="6">
        <v>1900</v>
      </c>
      <c r="I141" s="6">
        <v>7200</v>
      </c>
      <c r="J141" s="7">
        <f t="shared" si="22"/>
        <v>110200</v>
      </c>
      <c r="K141" s="7">
        <f t="shared" si="22"/>
        <v>50400</v>
      </c>
      <c r="L141" s="7">
        <f t="shared" si="23"/>
        <v>160600</v>
      </c>
      <c r="M141" s="8"/>
      <c r="N141" s="8"/>
    </row>
    <row r="142" spans="1:14" ht="16.5">
      <c r="A142" s="4">
        <v>515</v>
      </c>
      <c r="B142" s="4">
        <v>3955</v>
      </c>
      <c r="C142" s="4">
        <v>4060</v>
      </c>
      <c r="D142" s="65">
        <v>1146</v>
      </c>
      <c r="E142" s="65">
        <v>1159</v>
      </c>
      <c r="F142" s="6">
        <f t="shared" si="20"/>
        <v>105</v>
      </c>
      <c r="G142" s="6">
        <f t="shared" si="21"/>
        <v>13</v>
      </c>
      <c r="H142" s="6">
        <v>1900</v>
      </c>
      <c r="I142" s="6">
        <v>7200</v>
      </c>
      <c r="J142" s="7">
        <f t="shared" si="22"/>
        <v>199500</v>
      </c>
      <c r="K142" s="7">
        <f t="shared" si="22"/>
        <v>93600</v>
      </c>
      <c r="L142" s="7">
        <f t="shared" si="23"/>
        <v>293100</v>
      </c>
      <c r="M142" s="8"/>
      <c r="N142" s="9"/>
    </row>
    <row r="143" spans="1:14" ht="16.5">
      <c r="A143" s="56">
        <v>516</v>
      </c>
      <c r="B143" s="4">
        <v>6824</v>
      </c>
      <c r="C143" s="4">
        <v>6874</v>
      </c>
      <c r="D143" s="65">
        <v>1494</v>
      </c>
      <c r="E143" s="65">
        <v>1503</v>
      </c>
      <c r="F143" s="6">
        <f t="shared" si="20"/>
        <v>50</v>
      </c>
      <c r="G143" s="6">
        <f t="shared" si="21"/>
        <v>9</v>
      </c>
      <c r="H143" s="6">
        <v>1900</v>
      </c>
      <c r="I143" s="6">
        <v>7200</v>
      </c>
      <c r="J143" s="7">
        <f t="shared" si="22"/>
        <v>95000</v>
      </c>
      <c r="K143" s="7">
        <f t="shared" si="22"/>
        <v>64800</v>
      </c>
      <c r="L143" s="7">
        <f t="shared" si="23"/>
        <v>159800</v>
      </c>
      <c r="M143" s="21"/>
      <c r="N143" s="22"/>
    </row>
    <row r="144" spans="1:14" ht="16.5">
      <c r="A144" s="56">
        <v>517</v>
      </c>
      <c r="B144" s="56">
        <v>5880</v>
      </c>
      <c r="C144" s="56">
        <v>5922</v>
      </c>
      <c r="D144" s="65">
        <v>1128</v>
      </c>
      <c r="E144" s="65">
        <v>1134</v>
      </c>
      <c r="F144" s="6">
        <f t="shared" si="20"/>
        <v>42</v>
      </c>
      <c r="G144" s="6">
        <f t="shared" si="21"/>
        <v>6</v>
      </c>
      <c r="H144" s="6">
        <v>1900</v>
      </c>
      <c r="I144" s="6">
        <v>7200</v>
      </c>
      <c r="J144" s="7">
        <f t="shared" si="22"/>
        <v>79800</v>
      </c>
      <c r="K144" s="7">
        <f t="shared" si="22"/>
        <v>43200</v>
      </c>
      <c r="L144" s="7">
        <f t="shared" si="23"/>
        <v>123000</v>
      </c>
      <c r="M144" s="57"/>
      <c r="N144" s="58"/>
    </row>
    <row r="145" spans="1:14" ht="16.5">
      <c r="A145" s="56">
        <v>518</v>
      </c>
      <c r="B145" s="56">
        <v>6838</v>
      </c>
      <c r="C145" s="56">
        <v>6865</v>
      </c>
      <c r="D145" s="65">
        <v>1021</v>
      </c>
      <c r="E145" s="65">
        <v>1024</v>
      </c>
      <c r="F145" s="6">
        <f t="shared" si="20"/>
        <v>27</v>
      </c>
      <c r="G145" s="6">
        <f t="shared" si="21"/>
        <v>3</v>
      </c>
      <c r="H145" s="6">
        <v>1900</v>
      </c>
      <c r="I145" s="6">
        <v>7200</v>
      </c>
      <c r="J145" s="7">
        <f t="shared" si="22"/>
        <v>51300</v>
      </c>
      <c r="K145" s="7">
        <f t="shared" si="22"/>
        <v>21600</v>
      </c>
      <c r="L145" s="7">
        <f t="shared" si="23"/>
        <v>72900</v>
      </c>
      <c r="M145" s="57"/>
      <c r="N145" s="58"/>
    </row>
    <row r="146" spans="1:14" ht="16.5">
      <c r="A146" s="56">
        <v>519</v>
      </c>
      <c r="B146" s="56">
        <v>8169</v>
      </c>
      <c r="C146" s="56">
        <v>8246</v>
      </c>
      <c r="D146" s="65">
        <v>943</v>
      </c>
      <c r="E146" s="65">
        <v>952</v>
      </c>
      <c r="F146" s="6">
        <f t="shared" si="20"/>
        <v>77</v>
      </c>
      <c r="G146" s="6">
        <f t="shared" si="21"/>
        <v>9</v>
      </c>
      <c r="H146" s="6">
        <v>1900</v>
      </c>
      <c r="I146" s="6">
        <v>7200</v>
      </c>
      <c r="J146" s="7">
        <f t="shared" si="22"/>
        <v>146300</v>
      </c>
      <c r="K146" s="7">
        <f t="shared" si="22"/>
        <v>64800</v>
      </c>
      <c r="L146" s="7">
        <f t="shared" si="23"/>
        <v>211100</v>
      </c>
      <c r="M146" s="57"/>
      <c r="N146" s="58"/>
    </row>
    <row r="147" spans="1:14" ht="16.5">
      <c r="A147" s="56">
        <v>520</v>
      </c>
      <c r="B147" s="56">
        <v>6044</v>
      </c>
      <c r="C147" s="56">
        <v>6077</v>
      </c>
      <c r="D147" s="66">
        <v>1126</v>
      </c>
      <c r="E147" s="66">
        <v>1126</v>
      </c>
      <c r="F147" s="6">
        <f t="shared" si="20"/>
        <v>33</v>
      </c>
      <c r="G147" s="6">
        <f t="shared" si="21"/>
        <v>0</v>
      </c>
      <c r="H147" s="6">
        <v>1900</v>
      </c>
      <c r="I147" s="6">
        <v>7200</v>
      </c>
      <c r="J147" s="7">
        <f t="shared" si="22"/>
        <v>62700</v>
      </c>
      <c r="K147" s="7">
        <f t="shared" si="22"/>
        <v>0</v>
      </c>
      <c r="L147" s="7">
        <f t="shared" si="23"/>
        <v>62700</v>
      </c>
      <c r="M147" s="57"/>
      <c r="N147" s="58"/>
    </row>
    <row r="148" spans="1:14" ht="16.5">
      <c r="A148" s="71" t="s">
        <v>17</v>
      </c>
      <c r="B148" s="72"/>
      <c r="C148" s="73"/>
      <c r="D148" s="59"/>
      <c r="E148" s="59"/>
      <c r="F148" s="60">
        <f>SUM(F129:F147)</f>
        <v>1018</v>
      </c>
      <c r="G148" s="60">
        <f>SUM(G129:G147)</f>
        <v>101</v>
      </c>
      <c r="H148" s="61"/>
      <c r="I148" s="61"/>
      <c r="J148" s="62">
        <f>SUM(J129:J147)</f>
        <v>1934200</v>
      </c>
      <c r="K148" s="62">
        <f>SUM(K129:K147)</f>
        <v>727200</v>
      </c>
      <c r="L148" s="62">
        <f>SUM(J148:K148)</f>
        <v>2661400</v>
      </c>
      <c r="M148" s="63"/>
      <c r="N148" s="63"/>
    </row>
    <row r="149" spans="1:14" ht="16.5">
      <c r="A149" s="32"/>
      <c r="B149" s="32"/>
      <c r="C149" s="32"/>
      <c r="D149" s="32"/>
      <c r="E149" s="32"/>
      <c r="F149" s="33"/>
      <c r="G149" s="33"/>
      <c r="H149" s="34"/>
      <c r="I149" s="34"/>
      <c r="J149" s="33"/>
      <c r="K149" s="33"/>
      <c r="L149" s="33"/>
      <c r="M149" s="35"/>
      <c r="N149" s="35"/>
    </row>
    <row r="150" spans="1:14" ht="16.5">
      <c r="A150" s="36"/>
      <c r="B150" s="36"/>
      <c r="C150" s="36"/>
      <c r="D150" s="36"/>
      <c r="E150" s="36"/>
      <c r="F150" s="37"/>
      <c r="G150" s="37"/>
      <c r="H150" s="37"/>
      <c r="I150" s="37"/>
      <c r="J150" s="74"/>
      <c r="K150" s="74"/>
      <c r="L150" s="74"/>
      <c r="M150" s="74"/>
      <c r="N150" s="74"/>
    </row>
    <row r="151" spans="1:14" ht="22.5">
      <c r="A151" s="76" t="s">
        <v>24</v>
      </c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</row>
    <row r="152" spans="1:14" ht="16.5">
      <c r="A152" s="77" t="s">
        <v>1</v>
      </c>
      <c r="B152" s="79" t="s">
        <v>2</v>
      </c>
      <c r="C152" s="79"/>
      <c r="D152" s="80" t="s">
        <v>3</v>
      </c>
      <c r="E152" s="81"/>
      <c r="F152" s="82" t="s">
        <v>4</v>
      </c>
      <c r="G152" s="69" t="s">
        <v>5</v>
      </c>
      <c r="H152" s="82" t="s">
        <v>6</v>
      </c>
      <c r="I152" s="82" t="s">
        <v>7</v>
      </c>
      <c r="J152" s="67" t="s">
        <v>8</v>
      </c>
      <c r="K152" s="68"/>
      <c r="L152" s="69" t="s">
        <v>9</v>
      </c>
      <c r="M152" s="10" t="s">
        <v>10</v>
      </c>
      <c r="N152" s="10" t="s">
        <v>11</v>
      </c>
    </row>
    <row r="153" spans="1:14" ht="16.5">
      <c r="A153" s="78"/>
      <c r="B153" s="11" t="s">
        <v>12</v>
      </c>
      <c r="C153" s="11" t="s">
        <v>13</v>
      </c>
      <c r="D153" s="11" t="s">
        <v>12</v>
      </c>
      <c r="E153" s="11" t="s">
        <v>13</v>
      </c>
      <c r="F153" s="79"/>
      <c r="G153" s="70"/>
      <c r="H153" s="79"/>
      <c r="I153" s="79"/>
      <c r="J153" s="12" t="s">
        <v>14</v>
      </c>
      <c r="K153" s="12" t="s">
        <v>15</v>
      </c>
      <c r="L153" s="70"/>
      <c r="M153" s="11" t="s">
        <v>16</v>
      </c>
      <c r="N153" s="11" t="s">
        <v>16</v>
      </c>
    </row>
    <row r="154" spans="1:14" ht="16.5">
      <c r="A154" s="5">
        <v>601</v>
      </c>
      <c r="B154" s="5">
        <v>7212</v>
      </c>
      <c r="C154" s="5">
        <v>7269</v>
      </c>
      <c r="D154" s="5">
        <v>1122</v>
      </c>
      <c r="E154" s="5">
        <v>1131</v>
      </c>
      <c r="F154" s="6">
        <f>(C154-B154)</f>
        <v>57</v>
      </c>
      <c r="G154" s="6">
        <f>(E154-D154)</f>
        <v>9</v>
      </c>
      <c r="H154" s="6">
        <v>1900</v>
      </c>
      <c r="I154" s="6">
        <v>7200</v>
      </c>
      <c r="J154" s="6">
        <f>F154*H154</f>
        <v>108300</v>
      </c>
      <c r="K154" s="6">
        <f>G154*I154</f>
        <v>64800</v>
      </c>
      <c r="L154" s="6">
        <f>SUM(J154:K154)</f>
        <v>173100</v>
      </c>
      <c r="M154" s="54"/>
      <c r="N154" s="55"/>
    </row>
    <row r="155" spans="1:14" ht="16.5">
      <c r="A155" s="4">
        <v>602</v>
      </c>
      <c r="B155" s="4">
        <v>6151</v>
      </c>
      <c r="C155" s="4">
        <v>6185</v>
      </c>
      <c r="D155" s="5">
        <v>1565</v>
      </c>
      <c r="E155" s="5">
        <v>1565</v>
      </c>
      <c r="F155" s="6">
        <f aca="true" t="shared" si="24" ref="F155:F170">(C155-B155)</f>
        <v>34</v>
      </c>
      <c r="G155" s="6">
        <f aca="true" t="shared" si="25" ref="G155:G170">(E155-D155)</f>
        <v>0</v>
      </c>
      <c r="H155" s="6">
        <v>1900</v>
      </c>
      <c r="I155" s="6">
        <v>7200</v>
      </c>
      <c r="J155" s="6">
        <f aca="true" t="shared" si="26" ref="J155:K170">F155*H155</f>
        <v>64600</v>
      </c>
      <c r="K155" s="6">
        <f t="shared" si="26"/>
        <v>0</v>
      </c>
      <c r="L155" s="6">
        <f aca="true" t="shared" si="27" ref="L155:L170">SUM(J155:K155)</f>
        <v>64600</v>
      </c>
      <c r="M155" s="8"/>
      <c r="N155" s="9"/>
    </row>
    <row r="156" spans="1:14" ht="16.5">
      <c r="A156" s="4">
        <v>603</v>
      </c>
      <c r="B156" s="4">
        <v>6192</v>
      </c>
      <c r="C156" s="4">
        <v>6226</v>
      </c>
      <c r="D156" s="5">
        <v>779</v>
      </c>
      <c r="E156" s="5">
        <v>779</v>
      </c>
      <c r="F156" s="6">
        <f t="shared" si="24"/>
        <v>34</v>
      </c>
      <c r="G156" s="6">
        <f t="shared" si="25"/>
        <v>0</v>
      </c>
      <c r="H156" s="6">
        <v>1900</v>
      </c>
      <c r="I156" s="6">
        <v>7200</v>
      </c>
      <c r="J156" s="6">
        <f t="shared" si="26"/>
        <v>64600</v>
      </c>
      <c r="K156" s="6">
        <f t="shared" si="26"/>
        <v>0</v>
      </c>
      <c r="L156" s="6">
        <f t="shared" si="27"/>
        <v>64600</v>
      </c>
      <c r="M156" s="8"/>
      <c r="N156" s="8"/>
    </row>
    <row r="157" spans="1:14" ht="16.5">
      <c r="A157" s="4">
        <v>604</v>
      </c>
      <c r="B157" s="4">
        <v>8075</v>
      </c>
      <c r="C157" s="4">
        <v>8109</v>
      </c>
      <c r="D157" s="5">
        <v>649</v>
      </c>
      <c r="E157" s="5">
        <v>651</v>
      </c>
      <c r="F157" s="6">
        <f t="shared" si="24"/>
        <v>34</v>
      </c>
      <c r="G157" s="6">
        <f t="shared" si="25"/>
        <v>2</v>
      </c>
      <c r="H157" s="6">
        <v>1900</v>
      </c>
      <c r="I157" s="6">
        <v>7200</v>
      </c>
      <c r="J157" s="6">
        <f t="shared" si="26"/>
        <v>64600</v>
      </c>
      <c r="K157" s="6">
        <f t="shared" si="26"/>
        <v>14400</v>
      </c>
      <c r="L157" s="6">
        <f t="shared" si="27"/>
        <v>79000</v>
      </c>
      <c r="M157" s="8"/>
      <c r="N157" s="9"/>
    </row>
    <row r="158" spans="1:14" ht="16.5">
      <c r="A158" s="4">
        <v>605</v>
      </c>
      <c r="B158" s="4">
        <v>7229</v>
      </c>
      <c r="C158" s="4">
        <v>7285</v>
      </c>
      <c r="D158" s="5">
        <v>1167</v>
      </c>
      <c r="E158" s="5">
        <v>1175</v>
      </c>
      <c r="F158" s="6">
        <f t="shared" si="24"/>
        <v>56</v>
      </c>
      <c r="G158" s="6">
        <f t="shared" si="25"/>
        <v>8</v>
      </c>
      <c r="H158" s="6">
        <v>1900</v>
      </c>
      <c r="I158" s="6">
        <v>7200</v>
      </c>
      <c r="J158" s="6">
        <f t="shared" si="26"/>
        <v>106400</v>
      </c>
      <c r="K158" s="6">
        <f t="shared" si="26"/>
        <v>57600</v>
      </c>
      <c r="L158" s="6">
        <f t="shared" si="27"/>
        <v>164000</v>
      </c>
      <c r="M158" s="8"/>
      <c r="N158" s="9"/>
    </row>
    <row r="159" spans="1:14" ht="16.5">
      <c r="A159" s="4">
        <v>606</v>
      </c>
      <c r="B159" s="4">
        <v>7014</v>
      </c>
      <c r="C159" s="4">
        <v>7079</v>
      </c>
      <c r="D159" s="5">
        <v>1164</v>
      </c>
      <c r="E159" s="5">
        <v>1177</v>
      </c>
      <c r="F159" s="6">
        <f t="shared" si="24"/>
        <v>65</v>
      </c>
      <c r="G159" s="6">
        <f t="shared" si="25"/>
        <v>13</v>
      </c>
      <c r="H159" s="6">
        <v>1900</v>
      </c>
      <c r="I159" s="6">
        <v>7200</v>
      </c>
      <c r="J159" s="6">
        <f t="shared" si="26"/>
        <v>123500</v>
      </c>
      <c r="K159" s="6">
        <f t="shared" si="26"/>
        <v>93600</v>
      </c>
      <c r="L159" s="6">
        <f t="shared" si="27"/>
        <v>217100</v>
      </c>
      <c r="M159" s="8"/>
      <c r="N159" s="9"/>
    </row>
    <row r="160" spans="1:14" ht="16.5">
      <c r="A160" s="4">
        <v>607</v>
      </c>
      <c r="B160" s="4">
        <v>6323</v>
      </c>
      <c r="C160" s="4">
        <v>6345</v>
      </c>
      <c r="D160" s="5">
        <v>1784</v>
      </c>
      <c r="E160" s="5">
        <v>1784</v>
      </c>
      <c r="F160" s="6">
        <f t="shared" si="24"/>
        <v>22</v>
      </c>
      <c r="G160" s="6">
        <f t="shared" si="25"/>
        <v>0</v>
      </c>
      <c r="H160" s="6">
        <v>1900</v>
      </c>
      <c r="I160" s="6">
        <v>7200</v>
      </c>
      <c r="J160" s="6">
        <f t="shared" si="26"/>
        <v>41800</v>
      </c>
      <c r="K160" s="6">
        <f t="shared" si="26"/>
        <v>0</v>
      </c>
      <c r="L160" s="6">
        <f t="shared" si="27"/>
        <v>41800</v>
      </c>
      <c r="M160" s="8"/>
      <c r="N160" s="8"/>
    </row>
    <row r="161" spans="1:14" ht="16.5">
      <c r="A161" s="4">
        <v>608</v>
      </c>
      <c r="B161" s="4">
        <v>5813</v>
      </c>
      <c r="C161" s="4">
        <v>5861</v>
      </c>
      <c r="D161" s="5">
        <v>1014</v>
      </c>
      <c r="E161" s="5">
        <v>1014</v>
      </c>
      <c r="F161" s="6">
        <f t="shared" si="24"/>
        <v>48</v>
      </c>
      <c r="G161" s="6">
        <f t="shared" si="25"/>
        <v>0</v>
      </c>
      <c r="H161" s="6">
        <v>1900</v>
      </c>
      <c r="I161" s="6">
        <v>7200</v>
      </c>
      <c r="J161" s="6">
        <f t="shared" si="26"/>
        <v>91200</v>
      </c>
      <c r="K161" s="6">
        <f t="shared" si="26"/>
        <v>0</v>
      </c>
      <c r="L161" s="6">
        <f t="shared" si="27"/>
        <v>91200</v>
      </c>
      <c r="M161" s="8"/>
      <c r="N161" s="8"/>
    </row>
    <row r="162" spans="1:14" ht="16.5">
      <c r="A162" s="4">
        <v>611</v>
      </c>
      <c r="B162" s="4">
        <v>6228</v>
      </c>
      <c r="C162" s="4">
        <v>6285</v>
      </c>
      <c r="D162" s="5">
        <v>812</v>
      </c>
      <c r="E162" s="5">
        <v>815</v>
      </c>
      <c r="F162" s="6">
        <f t="shared" si="24"/>
        <v>57</v>
      </c>
      <c r="G162" s="6">
        <f t="shared" si="25"/>
        <v>3</v>
      </c>
      <c r="H162" s="6">
        <v>1900</v>
      </c>
      <c r="I162" s="6">
        <v>7200</v>
      </c>
      <c r="J162" s="6">
        <f t="shared" si="26"/>
        <v>108300</v>
      </c>
      <c r="K162" s="6">
        <f t="shared" si="26"/>
        <v>21600</v>
      </c>
      <c r="L162" s="6">
        <f t="shared" si="27"/>
        <v>129900</v>
      </c>
      <c r="M162" s="8"/>
      <c r="N162" s="9"/>
    </row>
    <row r="163" spans="1:14" ht="16.5">
      <c r="A163" s="4">
        <v>612</v>
      </c>
      <c r="B163" s="4">
        <v>6832</v>
      </c>
      <c r="C163" s="4">
        <v>6902</v>
      </c>
      <c r="D163" s="5">
        <v>1142</v>
      </c>
      <c r="E163" s="5">
        <v>1149</v>
      </c>
      <c r="F163" s="6">
        <f t="shared" si="24"/>
        <v>70</v>
      </c>
      <c r="G163" s="6">
        <f t="shared" si="25"/>
        <v>7</v>
      </c>
      <c r="H163" s="6">
        <v>1900</v>
      </c>
      <c r="I163" s="6">
        <v>7200</v>
      </c>
      <c r="J163" s="6">
        <f t="shared" si="26"/>
        <v>133000</v>
      </c>
      <c r="K163" s="6">
        <f t="shared" si="26"/>
        <v>50400</v>
      </c>
      <c r="L163" s="6">
        <f t="shared" si="27"/>
        <v>183400</v>
      </c>
      <c r="M163" s="8"/>
      <c r="N163" s="9"/>
    </row>
    <row r="164" spans="1:14" ht="16.5">
      <c r="A164" s="4">
        <v>613</v>
      </c>
      <c r="B164" s="4">
        <v>6649</v>
      </c>
      <c r="C164" s="4">
        <v>6744</v>
      </c>
      <c r="D164" s="5">
        <v>1360</v>
      </c>
      <c r="E164" s="5">
        <v>1372</v>
      </c>
      <c r="F164" s="6">
        <f t="shared" si="24"/>
        <v>95</v>
      </c>
      <c r="G164" s="6">
        <f t="shared" si="25"/>
        <v>12</v>
      </c>
      <c r="H164" s="6">
        <v>1900</v>
      </c>
      <c r="I164" s="6">
        <v>7200</v>
      </c>
      <c r="J164" s="6">
        <f t="shared" si="26"/>
        <v>180500</v>
      </c>
      <c r="K164" s="6">
        <f t="shared" si="26"/>
        <v>86400</v>
      </c>
      <c r="L164" s="6">
        <f t="shared" si="27"/>
        <v>266900</v>
      </c>
      <c r="M164" s="8"/>
      <c r="N164" s="8"/>
    </row>
    <row r="165" spans="1:14" ht="16.5">
      <c r="A165" s="4">
        <v>614</v>
      </c>
      <c r="B165" s="4">
        <v>6237</v>
      </c>
      <c r="C165" s="4">
        <v>6278</v>
      </c>
      <c r="D165" s="4">
        <v>1211</v>
      </c>
      <c r="E165" s="4">
        <v>1219</v>
      </c>
      <c r="F165" s="6">
        <f t="shared" si="24"/>
        <v>41</v>
      </c>
      <c r="G165" s="6">
        <f t="shared" si="25"/>
        <v>8</v>
      </c>
      <c r="H165" s="6">
        <v>1900</v>
      </c>
      <c r="I165" s="6">
        <v>7200</v>
      </c>
      <c r="J165" s="6">
        <f t="shared" si="26"/>
        <v>77900</v>
      </c>
      <c r="K165" s="6">
        <f t="shared" si="26"/>
        <v>57600</v>
      </c>
      <c r="L165" s="6">
        <f t="shared" si="27"/>
        <v>135500</v>
      </c>
      <c r="M165" s="8"/>
      <c r="N165" s="9"/>
    </row>
    <row r="166" spans="1:14" ht="16.5">
      <c r="A166" s="4">
        <v>615</v>
      </c>
      <c r="B166" s="4">
        <v>5898</v>
      </c>
      <c r="C166" s="4">
        <v>5941</v>
      </c>
      <c r="D166" s="4">
        <v>1015</v>
      </c>
      <c r="E166" s="4">
        <v>1020</v>
      </c>
      <c r="F166" s="6">
        <f t="shared" si="24"/>
        <v>43</v>
      </c>
      <c r="G166" s="6">
        <f t="shared" si="25"/>
        <v>5</v>
      </c>
      <c r="H166" s="6">
        <v>1900</v>
      </c>
      <c r="I166" s="6">
        <v>7200</v>
      </c>
      <c r="J166" s="6">
        <f t="shared" si="26"/>
        <v>81700</v>
      </c>
      <c r="K166" s="6">
        <f t="shared" si="26"/>
        <v>36000</v>
      </c>
      <c r="L166" s="6">
        <f t="shared" si="27"/>
        <v>117700</v>
      </c>
      <c r="M166" s="8"/>
      <c r="N166" s="8"/>
    </row>
    <row r="167" spans="1:14" ht="16.5">
      <c r="A167" s="4">
        <v>616</v>
      </c>
      <c r="B167" s="4">
        <v>6371</v>
      </c>
      <c r="C167" s="4">
        <v>6416</v>
      </c>
      <c r="D167" s="4">
        <v>1358</v>
      </c>
      <c r="E167" s="4">
        <v>1358</v>
      </c>
      <c r="F167" s="6">
        <f t="shared" si="24"/>
        <v>45</v>
      </c>
      <c r="G167" s="6">
        <f t="shared" si="25"/>
        <v>0</v>
      </c>
      <c r="H167" s="6">
        <v>1900</v>
      </c>
      <c r="I167" s="6">
        <v>7200</v>
      </c>
      <c r="J167" s="6">
        <f t="shared" si="26"/>
        <v>85500</v>
      </c>
      <c r="K167" s="6">
        <f t="shared" si="26"/>
        <v>0</v>
      </c>
      <c r="L167" s="6">
        <f t="shared" si="27"/>
        <v>85500</v>
      </c>
      <c r="M167" s="8"/>
      <c r="N167" s="8"/>
    </row>
    <row r="168" spans="1:14" ht="16.5">
      <c r="A168" s="56">
        <v>617</v>
      </c>
      <c r="B168" s="56">
        <v>5106</v>
      </c>
      <c r="C168" s="56">
        <v>5159</v>
      </c>
      <c r="D168" s="56">
        <v>11004</v>
      </c>
      <c r="E168" s="56">
        <v>11004</v>
      </c>
      <c r="F168" s="6">
        <f t="shared" si="24"/>
        <v>53</v>
      </c>
      <c r="G168" s="6">
        <f t="shared" si="25"/>
        <v>0</v>
      </c>
      <c r="H168" s="6">
        <v>1900</v>
      </c>
      <c r="I168" s="6">
        <v>7200</v>
      </c>
      <c r="J168" s="6">
        <f t="shared" si="26"/>
        <v>100700</v>
      </c>
      <c r="K168" s="6">
        <f t="shared" si="26"/>
        <v>0</v>
      </c>
      <c r="L168" s="6">
        <f t="shared" si="27"/>
        <v>100700</v>
      </c>
      <c r="M168" s="57"/>
      <c r="N168" s="58"/>
    </row>
    <row r="169" spans="1:14" ht="16.5">
      <c r="A169" s="56">
        <v>618</v>
      </c>
      <c r="B169" s="56">
        <v>5990</v>
      </c>
      <c r="C169" s="56">
        <v>6000</v>
      </c>
      <c r="D169" s="56">
        <v>1144</v>
      </c>
      <c r="E169" s="56">
        <v>1144</v>
      </c>
      <c r="F169" s="6">
        <f t="shared" si="24"/>
        <v>10</v>
      </c>
      <c r="G169" s="6">
        <f t="shared" si="25"/>
        <v>0</v>
      </c>
      <c r="H169" s="6">
        <v>1900</v>
      </c>
      <c r="I169" s="6">
        <v>7200</v>
      </c>
      <c r="J169" s="6">
        <f t="shared" si="26"/>
        <v>19000</v>
      </c>
      <c r="K169" s="6">
        <f t="shared" si="26"/>
        <v>0</v>
      </c>
      <c r="L169" s="6">
        <f t="shared" si="27"/>
        <v>19000</v>
      </c>
      <c r="M169" s="57"/>
      <c r="N169" s="57"/>
    </row>
    <row r="170" spans="1:14" ht="16.5">
      <c r="A170" s="56">
        <v>619</v>
      </c>
      <c r="B170" s="56">
        <v>6522</v>
      </c>
      <c r="C170" s="56">
        <v>6566</v>
      </c>
      <c r="D170" s="56">
        <v>1162</v>
      </c>
      <c r="E170" s="56">
        <v>1162</v>
      </c>
      <c r="F170" s="6">
        <f t="shared" si="24"/>
        <v>44</v>
      </c>
      <c r="G170" s="6">
        <f t="shared" si="25"/>
        <v>0</v>
      </c>
      <c r="H170" s="6">
        <v>1900</v>
      </c>
      <c r="I170" s="6">
        <v>7200</v>
      </c>
      <c r="J170" s="6">
        <f t="shared" si="26"/>
        <v>83600</v>
      </c>
      <c r="K170" s="6">
        <f t="shared" si="26"/>
        <v>0</v>
      </c>
      <c r="L170" s="6">
        <f t="shared" si="27"/>
        <v>83600</v>
      </c>
      <c r="M170" s="57"/>
      <c r="N170" s="58"/>
    </row>
    <row r="171" spans="1:14" ht="16.5">
      <c r="A171" s="71" t="s">
        <v>17</v>
      </c>
      <c r="B171" s="72"/>
      <c r="C171" s="73"/>
      <c r="D171" s="59"/>
      <c r="E171" s="59"/>
      <c r="F171" s="60">
        <f>SUM(F154:F170)</f>
        <v>808</v>
      </c>
      <c r="G171" s="60">
        <f>SUM(G154:G170)</f>
        <v>67</v>
      </c>
      <c r="H171" s="61"/>
      <c r="I171" s="61"/>
      <c r="J171" s="62">
        <f>SUM(J152:J170)</f>
        <v>1535200</v>
      </c>
      <c r="K171" s="62">
        <f>SUM(K152:K170)</f>
        <v>482400</v>
      </c>
      <c r="L171" s="62">
        <f>SUM(J171:K171)</f>
        <v>2017600</v>
      </c>
      <c r="M171" s="63"/>
      <c r="N171" s="63"/>
    </row>
    <row r="172" spans="1:14" ht="16.5">
      <c r="A172" s="32"/>
      <c r="B172" s="32"/>
      <c r="C172" s="32"/>
      <c r="D172" s="32"/>
      <c r="E172" s="32"/>
      <c r="F172" s="33"/>
      <c r="G172" s="33"/>
      <c r="H172" s="34"/>
      <c r="I172" s="34"/>
      <c r="J172" s="33"/>
      <c r="K172" s="33"/>
      <c r="L172" s="33"/>
      <c r="M172" s="35"/>
      <c r="N172" s="35"/>
    </row>
    <row r="173" spans="1:14" ht="16.5">
      <c r="A173" s="36"/>
      <c r="B173" s="36"/>
      <c r="C173" s="36"/>
      <c r="D173" s="36"/>
      <c r="E173" s="36"/>
      <c r="F173" s="37"/>
      <c r="G173" s="37"/>
      <c r="H173" s="37"/>
      <c r="I173" s="37"/>
      <c r="J173" s="74" t="s">
        <v>25</v>
      </c>
      <c r="K173" s="74"/>
      <c r="L173" s="74"/>
      <c r="M173" s="74"/>
      <c r="N173" s="74"/>
    </row>
    <row r="174" spans="1:14" ht="16.5">
      <c r="A174" s="36"/>
      <c r="B174" s="36"/>
      <c r="C174" s="36"/>
      <c r="D174" s="36"/>
      <c r="E174" s="36"/>
      <c r="F174" s="37"/>
      <c r="G174" s="37"/>
      <c r="H174" s="37"/>
      <c r="I174" s="37"/>
      <c r="J174" s="75" t="s">
        <v>26</v>
      </c>
      <c r="K174" s="75"/>
      <c r="L174" s="75"/>
      <c r="M174" s="75"/>
      <c r="N174" s="75"/>
    </row>
    <row r="175" spans="1:14" ht="16.5">
      <c r="A175" s="36"/>
      <c r="B175" s="36"/>
      <c r="C175" s="36"/>
      <c r="D175" s="36"/>
      <c r="E175" s="36"/>
      <c r="F175" s="37"/>
      <c r="G175" s="37"/>
      <c r="H175" s="37"/>
      <c r="I175" s="37"/>
      <c r="J175" s="75" t="s">
        <v>27</v>
      </c>
      <c r="K175" s="75"/>
      <c r="L175" s="75"/>
      <c r="M175" s="75"/>
      <c r="N175" s="75"/>
    </row>
    <row r="176" spans="1:14" ht="16.5">
      <c r="A176" s="39"/>
      <c r="B176" s="40"/>
      <c r="C176" s="40"/>
      <c r="D176" s="40"/>
      <c r="E176" s="36"/>
      <c r="F176" s="39"/>
      <c r="G176" s="39"/>
      <c r="H176" s="39"/>
      <c r="I176" s="39"/>
      <c r="J176" s="39"/>
      <c r="K176" s="39"/>
      <c r="L176" s="39"/>
      <c r="M176" s="39"/>
      <c r="N176" s="39"/>
    </row>
    <row r="177" spans="1:14" ht="16.5">
      <c r="A177" s="2"/>
      <c r="B177" s="3"/>
      <c r="C177" s="3"/>
      <c r="D177" s="3"/>
      <c r="E177" s="1"/>
      <c r="F177" s="2"/>
      <c r="G177" s="2"/>
      <c r="H177" s="2"/>
      <c r="I177" s="2"/>
      <c r="J177" s="2"/>
      <c r="K177" s="2"/>
      <c r="L177" s="2"/>
      <c r="M177" s="2"/>
      <c r="N177" s="2"/>
    </row>
  </sheetData>
  <sheetProtection/>
  <mergeCells count="88">
    <mergeCell ref="A1:N1"/>
    <mergeCell ref="A2:A3"/>
    <mergeCell ref="B2:C2"/>
    <mergeCell ref="D2:E2"/>
    <mergeCell ref="F2:F3"/>
    <mergeCell ref="G2:G3"/>
    <mergeCell ref="H2:H3"/>
    <mergeCell ref="I2:I3"/>
    <mergeCell ref="J2:K2"/>
    <mergeCell ref="L2:L3"/>
    <mergeCell ref="J50:N50"/>
    <mergeCell ref="A19:C19"/>
    <mergeCell ref="J21:N21"/>
    <mergeCell ref="J22:N22"/>
    <mergeCell ref="J23:N23"/>
    <mergeCell ref="A26:N26"/>
    <mergeCell ref="A27:A28"/>
    <mergeCell ref="B27:C27"/>
    <mergeCell ref="D27:E27"/>
    <mergeCell ref="F27:F28"/>
    <mergeCell ref="G27:G28"/>
    <mergeCell ref="H27:H28"/>
    <mergeCell ref="I27:I28"/>
    <mergeCell ref="J27:K27"/>
    <mergeCell ref="L27:L28"/>
    <mergeCell ref="A48:C48"/>
    <mergeCell ref="A51:N51"/>
    <mergeCell ref="A52:A53"/>
    <mergeCell ref="B52:C52"/>
    <mergeCell ref="D52:E52"/>
    <mergeCell ref="F52:F53"/>
    <mergeCell ref="G52:G53"/>
    <mergeCell ref="H52:H53"/>
    <mergeCell ref="I52:I53"/>
    <mergeCell ref="J52:K52"/>
    <mergeCell ref="L52:L53"/>
    <mergeCell ref="A73:C73"/>
    <mergeCell ref="J75:N75"/>
    <mergeCell ref="A76:N76"/>
    <mergeCell ref="A77:A78"/>
    <mergeCell ref="B77:C77"/>
    <mergeCell ref="D77:E77"/>
    <mergeCell ref="F77:F78"/>
    <mergeCell ref="G77:G78"/>
    <mergeCell ref="H77:H78"/>
    <mergeCell ref="I77:I78"/>
    <mergeCell ref="J125:N125"/>
    <mergeCell ref="J77:K77"/>
    <mergeCell ref="L77:L78"/>
    <mergeCell ref="A98:C98"/>
    <mergeCell ref="J100:N100"/>
    <mergeCell ref="A101:N101"/>
    <mergeCell ref="A102:A103"/>
    <mergeCell ref="B102:C102"/>
    <mergeCell ref="D102:E102"/>
    <mergeCell ref="F102:F103"/>
    <mergeCell ref="G102:G103"/>
    <mergeCell ref="H102:H103"/>
    <mergeCell ref="I102:I103"/>
    <mergeCell ref="J102:K102"/>
    <mergeCell ref="L102:L103"/>
    <mergeCell ref="A123:C123"/>
    <mergeCell ref="A126:N126"/>
    <mergeCell ref="A127:A128"/>
    <mergeCell ref="B127:C127"/>
    <mergeCell ref="D127:E127"/>
    <mergeCell ref="F127:F128"/>
    <mergeCell ref="G127:G128"/>
    <mergeCell ref="H127:H128"/>
    <mergeCell ref="I127:I128"/>
    <mergeCell ref="J127:K127"/>
    <mergeCell ref="L127:L128"/>
    <mergeCell ref="J175:N175"/>
    <mergeCell ref="A148:C148"/>
    <mergeCell ref="J150:N150"/>
    <mergeCell ref="A151:N151"/>
    <mergeCell ref="A152:A153"/>
    <mergeCell ref="B152:C152"/>
    <mergeCell ref="D152:E152"/>
    <mergeCell ref="F152:F153"/>
    <mergeCell ref="G152:G153"/>
    <mergeCell ref="H152:H153"/>
    <mergeCell ref="I152:I153"/>
    <mergeCell ref="J152:K152"/>
    <mergeCell ref="L152:L153"/>
    <mergeCell ref="A171:C171"/>
    <mergeCell ref="J173:N173"/>
    <mergeCell ref="J174:N17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LONG</cp:lastModifiedBy>
  <dcterms:created xsi:type="dcterms:W3CDTF">2020-08-25T02:51:26Z</dcterms:created>
  <dcterms:modified xsi:type="dcterms:W3CDTF">2020-08-27T00:04:47Z</dcterms:modified>
  <cp:category/>
  <cp:version/>
  <cp:contentType/>
  <cp:contentStatus/>
</cp:coreProperties>
</file>